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202300"/>
  <mc:AlternateContent xmlns:mc="http://schemas.openxmlformats.org/markup-compatibility/2006">
    <mc:Choice Requires="x15">
      <x15ac:absPath xmlns:x15ac="http://schemas.microsoft.com/office/spreadsheetml/2010/11/ac" url="https://livevsc-my.sharepoint.com/personal/jao04210_vsc_edu/Documents/Program Assessment/"/>
    </mc:Choice>
  </mc:AlternateContent>
  <xr:revisionPtr revIDLastSave="73" documentId="8_{863D0FF3-B1C2-B640-A935-1AD58D852222}" xr6:coauthVersionLast="47" xr6:coauthVersionMax="47" xr10:uidLastSave="{338AA968-2F9B-E448-AC57-500FBA07B49F}"/>
  <bookViews>
    <workbookView xWindow="0" yWindow="500" windowWidth="28640" windowHeight="16300" xr2:uid="{184B0C6A-E0D2-1B4E-A4E3-C0456B2C7684}"/>
  </bookViews>
  <sheets>
    <sheet name="Assessment Plan" sheetId="3" r:id="rId1"/>
    <sheet name="EXAMPLE Assessment Plan" sheetId="2" r:id="rId2"/>
    <sheet name="Rubric" sheetId="6" r:id="rId3"/>
    <sheet name="EXAMPLE Rubric #1" sheetId="4" r:id="rId4"/>
    <sheet name="EXAMPLE Rubric #2" sheetId="8" r:id="rId5"/>
    <sheet name="Rubric Summary Table" sheetId="10" r:id="rId6"/>
    <sheet name="EXAMPLE Rubric Summary Table" sheetId="9" r:id="rId7"/>
    <sheet name="Frequencies Table" sheetId="13" r:id="rId8"/>
    <sheet name="EXAMPLE Frequencies Table" sheetId="11" r:id="rId9"/>
    <sheet name="Implementation" sheetId="16" r:id="rId10"/>
    <sheet name="EXAMPLE Implementation" sheetId="15" r:id="rId1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13" l="1"/>
  <c r="G6" i="13"/>
  <c r="G5" i="13"/>
  <c r="G4" i="13"/>
  <c r="F7" i="13"/>
  <c r="F6" i="13"/>
  <c r="F5" i="13"/>
  <c r="F4" i="13"/>
  <c r="E7" i="13"/>
  <c r="E6" i="13"/>
  <c r="E5" i="13"/>
  <c r="E4" i="13"/>
  <c r="D7" i="13"/>
  <c r="D6" i="13"/>
  <c r="D5" i="13"/>
  <c r="D4" i="13"/>
  <c r="C7" i="13"/>
  <c r="C4" i="13"/>
  <c r="C5" i="13"/>
  <c r="C6" i="13"/>
  <c r="B7" i="13"/>
  <c r="B6" i="13"/>
  <c r="B5" i="13"/>
  <c r="B4" i="13"/>
  <c r="G7" i="11"/>
  <c r="G6" i="11"/>
  <c r="G5" i="11"/>
  <c r="F7" i="11"/>
  <c r="F6" i="11"/>
  <c r="F5" i="11"/>
  <c r="E7" i="11"/>
  <c r="E6" i="11"/>
  <c r="E5" i="11"/>
  <c r="D7" i="11"/>
  <c r="D6" i="11"/>
  <c r="D5" i="11"/>
  <c r="G4" i="11"/>
  <c r="F4" i="11"/>
  <c r="E4" i="11"/>
  <c r="D4" i="11"/>
  <c r="C7" i="11"/>
  <c r="C6" i="11"/>
  <c r="C5" i="11"/>
  <c r="C4" i="11"/>
  <c r="B7" i="11"/>
  <c r="B6" i="11"/>
  <c r="B5" i="11"/>
  <c r="B4" i="11"/>
</calcChain>
</file>

<file path=xl/sharedStrings.xml><?xml version="1.0" encoding="utf-8"?>
<sst xmlns="http://schemas.openxmlformats.org/spreadsheetml/2006/main" count="270" uniqueCount="129">
  <si>
    <t>Outcome</t>
  </si>
  <si>
    <t>Activity</t>
  </si>
  <si>
    <t>Scoring the evidence</t>
  </si>
  <si>
    <t>Selecting the evidence</t>
  </si>
  <si>
    <t>Collecting the evidence</t>
  </si>
  <si>
    <t>Analyzing the scores</t>
  </si>
  <si>
    <t>Interpreting the findings</t>
  </si>
  <si>
    <t>Taking action</t>
  </si>
  <si>
    <t>Fall 2024</t>
  </si>
  <si>
    <t>Spring 2025</t>
  </si>
  <si>
    <t>Fall 2025</t>
  </si>
  <si>
    <t>Spring 2026</t>
  </si>
  <si>
    <t>Fall 2026</t>
  </si>
  <si>
    <t>Spring 2027</t>
  </si>
  <si>
    <t>Fall 2027</t>
  </si>
  <si>
    <t>Spring 2028</t>
  </si>
  <si>
    <t>Fall 2028</t>
  </si>
  <si>
    <t>Spring 2029</t>
  </si>
  <si>
    <t>Fall 2029</t>
  </si>
  <si>
    <t>Spring 2030</t>
  </si>
  <si>
    <r>
      <t xml:space="preserve">Students will solve problems through application of fundamental theoretical principles.
</t>
    </r>
    <r>
      <rPr>
        <b/>
        <i/>
        <sz val="12"/>
        <color theme="1"/>
        <rFont val="Aptos Narrow"/>
        <scheme val="minor"/>
      </rPr>
      <t>Lead: Taylor</t>
    </r>
  </si>
  <si>
    <r>
      <t xml:space="preserve">Students will effectively communicate their ideas in writing utilizing disciplinary style conventions.
</t>
    </r>
    <r>
      <rPr>
        <b/>
        <i/>
        <sz val="12"/>
        <color theme="1"/>
        <rFont val="Aptos Narrow"/>
        <scheme val="minor"/>
      </rPr>
      <t xml:space="preserve">
Lead: Dana</t>
    </r>
  </si>
  <si>
    <t>Dana &amp; Pat create rubric to apply to research papers from 450 course</t>
  </si>
  <si>
    <t>Pat collects electronic  papers from 450 course</t>
  </si>
  <si>
    <t>Dana &amp; Francis (early in semester)</t>
  </si>
  <si>
    <t>Dana (by mid-semester)</t>
  </si>
  <si>
    <t>ALL faculty (final meeting)</t>
  </si>
  <si>
    <t>As needed…</t>
  </si>
  <si>
    <t>Taylor &amp; Sam generate exam items &amp; scoring key for 420 course</t>
  </si>
  <si>
    <t>Sam will scan student exam responses prior to grading</t>
  </si>
  <si>
    <t>Sam &amp; Charlie (over summer or early fall)</t>
  </si>
  <si>
    <t>As needed …</t>
  </si>
  <si>
    <t>Note: This plan presents steps taken over four academic semesters for two outcomes</t>
  </si>
  <si>
    <t xml:space="preserve">Source: p. 47 of Massa, L. J., &amp; Kasimatis, M. (2017). Meaningful and manageable program assessment : A how-to guide for higher education faculty. Routledge. </t>
  </si>
  <si>
    <r>
      <t xml:space="preserve">
</t>
    </r>
    <r>
      <rPr>
        <b/>
        <sz val="12"/>
        <color theme="1"/>
        <rFont val="Aptos Narrow"/>
        <scheme val="minor"/>
      </rPr>
      <t xml:space="preserve">
Lead: </t>
    </r>
  </si>
  <si>
    <r>
      <t xml:space="preserve"> 
</t>
    </r>
    <r>
      <rPr>
        <b/>
        <sz val="12"/>
        <color theme="1"/>
        <rFont val="Aptos Narrow"/>
        <scheme val="minor"/>
      </rPr>
      <t xml:space="preserve">Lead: </t>
    </r>
  </si>
  <si>
    <t>Component</t>
  </si>
  <si>
    <t>Accomplished (4)</t>
  </si>
  <si>
    <t>Proficient (3)</t>
  </si>
  <si>
    <t>Developing (2)</t>
  </si>
  <si>
    <t>Novice (1)</t>
  </si>
  <si>
    <t>Identification of Systems of Inequity</t>
  </si>
  <si>
    <t>Description of Systems of Inequity</t>
  </si>
  <si>
    <t>Analysis of Systems of Inequity</t>
  </si>
  <si>
    <t>Identification of Just Responses</t>
  </si>
  <si>
    <t>Description of Just Responses</t>
  </si>
  <si>
    <t>Analysis of Just Responses</t>
  </si>
  <si>
    <t>Outcome: Students will identify, describe, and/or analyze systems of inequity and/or just responses to them.</t>
  </si>
  <si>
    <t xml:space="preserve">Outcome: </t>
  </si>
  <si>
    <t>Style</t>
  </si>
  <si>
    <t>Mechanics</t>
  </si>
  <si>
    <t>Thesis Statement</t>
  </si>
  <si>
    <t>Organization</t>
  </si>
  <si>
    <t>Supporting Evidence</t>
  </si>
  <si>
    <t>Uses words with precise meaning and an appropriate level of specificity. Sentences are varied yet clearly structured and carefully focused, not long and rambling.</t>
  </si>
  <si>
    <t>Almost entirely free of spelling, punctuation, and grammatical errors.</t>
  </si>
  <si>
    <t>Thesis statement is clearly communicated, worth developing, and engaging.</t>
  </si>
  <si>
    <t>Uses a logical structure appropriate to paper's subject, purpose, and audience. Sophisticated transitional sentences often develop one idea from the previous one or identify their logical relations. It guides the reader through the chain of reasoning or progression of ideas.</t>
  </si>
  <si>
    <t>Uses appropriate, relevant, and compelling content to support ieas, conveying understanding of the topic, and shape of the whole work.</t>
  </si>
  <si>
    <t>Primarily. Uses words accurately and effectively. Sentences are primarily clear, well structured, and focused, though some may be awkward or ineffectie.</t>
  </si>
  <si>
    <t>May contain some errors, which may annoy th ereader but not impede understanding.</t>
  </si>
  <si>
    <t>Presents a thesis statement that can be developed.</t>
  </si>
  <si>
    <t>Shows a progression of ideas and uses fairly sophisticated transitional devices (e.g., may move from least to most important idea).</t>
  </si>
  <si>
    <t>Content is appropriate and relevant so that ideas are supported sufficiently. Work is generally shaped through support.</t>
  </si>
  <si>
    <t>Word choice is sometimes ague, imprecise, or inappropriate. Sentence structure is generally correct, but sentences may be wordy, unfocused, repetitive, or confusing.</t>
  </si>
  <si>
    <t>Contains several mechanical errors, which may temporarily confuse the reader but nnot impede overall understanding.</t>
  </si>
  <si>
    <t>Presents thesis statement htat is weak or too broad to be developed.</t>
  </si>
  <si>
    <t>May list ideas or arrange them randomly rathe rthan using any evident structure. May use transitions, but they are likely to be sequential (first, second, third) rather than logic based.</t>
  </si>
  <si>
    <t>Demonstrates use of supportive content but assumes that supportive content speaks for itself and needs no application to the point being discussed, or inconsistently supports ideas with content.</t>
  </si>
  <si>
    <t>Misuses words; employes inappropriate language. Contains many awkward sentences; esntence structure is simple or monotonous.</t>
  </si>
  <si>
    <t>Contains either many mechanical errors or a few important errors or a few important errors that block the reader's understanding and ability to see connection between thoughts.</t>
  </si>
  <si>
    <t>Attempted thesis statement lacks clarity.</t>
  </si>
  <si>
    <t>May have random organization, lacking internal paragraph coherence and using ew or inappropriate transitions.</t>
  </si>
  <si>
    <t>Often uses ineffective or inappropriate content (e.g., opinions, examples, or clichés) to support points, or offers little evidence of any kind.</t>
  </si>
  <si>
    <t>Note: Some language was taken from the Written Communciation VALUE Rubric (Rhodes 2010).</t>
  </si>
  <si>
    <t>Outcome: Written Communication</t>
  </si>
  <si>
    <t>Clearly identifies multiple systems of oppression (e.g., institutional racism, gender discrimination, economic inequality) with specific, relevant examples (e.g., redlining, wage gaps). Demonstrates an understanding of how these systems are maintained through policies, practices, and cultural norms.</t>
  </si>
  <si>
    <t>Identifies systems of oppression with some relevant examples (e.g., school segregation, glass ceiling). Shows an understanding of how these systems are maintained through certain policies and practices.</t>
  </si>
  <si>
    <t>Identifies systems of oppression but examples may lack relevance or specificity (e.g., mentions discrimination but not specific instances). Shows a basic understanding of how these systems are maintained.</t>
  </si>
  <si>
    <t>Struggles to identify systems of oppression; examples are vague or missing (e.g., general statements without specifics). Lacks understanding of how these systems are maintained.</t>
  </si>
  <si>
    <t>Thoroughly describes the mechanisms (e.g., laws, institutional practices) and impacts (e.g., social, economic disparities) of systems of oppression with detailed evidence (e.g., Jim Crow laws, gender pay gap statistics). Demonstrates a deep understanding of how these mechanisms perpetuate inequity.</t>
  </si>
  <si>
    <t>Describes the mechanisms and impacts of systems of oppression with some evidence (e.g., voter suppression laws, unequal access to education). Shows an understanding of how these mechanisms perpetuate inequity.</t>
  </si>
  <si>
    <t>Describes systems of oppression but with limited detail or evidence (e.g., mentions laws but not their impacts). Shows a basic understanding of the mechanisms involved.</t>
  </si>
  <si>
    <t>Provides minimal or inaccurate descriptions of systems of oppression (e.g., vague references to unfair practices). Lacks understanding of the mechanisms involved.</t>
  </si>
  <si>
    <t>Analyzes systems of oppression with deep insight, considering multiple perspectives (e.g., historical, sociocultural) and contexts (e.g., colonialism, intersectionality). Demonstrates a comprehensive understanding of how these systems operate and affect different groups.</t>
  </si>
  <si>
    <t>Analyzes systems of oppression with some insight, considering relevant perspectives (e.g., economic, political). Shows an understanding of how these systems operate and affect different groups.</t>
  </si>
  <si>
    <t>Attempts analysis but lacks depth or consideration of multiple perspectives (e.g., focuses on one aspect without broader context). Shows a basic understanding of how these systems operate.</t>
  </si>
  <si>
    <t>Analysis is superficial or absent (e.g., general statements without analysis). Lacks understanding of how these systems operate.</t>
  </si>
  <si>
    <t>Identifies multiple just responses (e.g., policy changes, advocacy efforts) with clear, relevant examples and rationale (e.g., affirmative action, grassroots movements). Demonstrates an understanding of how these responses address and dismantle systems of oppression.</t>
  </si>
  <si>
    <t>Identifies just responses with some relevant examples and rationale (e.g., anti-discrimination laws, community programs). Shows an understanding of how these responses address systems of oppression.</t>
  </si>
  <si>
    <t>Identifies just responses but examples or rationale may lack clarity or relevance (e.g., mentions reforms but not specific actions). Shows a basic understanding of how these responses address systems of oppression.</t>
  </si>
  <si>
    <t>Struggles to identify just responses; examples or rationale are vague or missing (e.g., general calls for fairness without specifics). Lacks understanding of how these responses address systems of oppression.</t>
  </si>
  <si>
    <t>Thoroughly describes just responses with detailed evidence and clear connections to systems of oppression (e.g., impact of civil rights legislation, success of advocacy campaigns). Demonstrates an understanding of the effectiveness and potential impact of these responses.</t>
  </si>
  <si>
    <t>Describes just responses with some evidence and connections to systems of oppression (e.g., outcomes of specific policies, role of social movements). Shows an understanding of the effectiveness of these responses.</t>
  </si>
  <si>
    <t>Describes just responses but with limited detail or connections to systems of oppression (e.g., mentions actions but not their impacts). Shows a basic understanding of the effectiveness of these responses.</t>
  </si>
  <si>
    <t>Provides minimal or inaccurate descriptions of just responses (e.g., vague references to improvements). Lacks understanding of the effectiveness of these responses.</t>
  </si>
  <si>
    <t>Analyzes just responses with deep insight, considering effectiveness (e.g., measurable outcomes) and potential impact (e.g., long-term change). Demonstrates a comprehensive understanding of how these responses can dismantle systems of oppression.</t>
  </si>
  <si>
    <t>Analyzes just responses with some insight, considering effectiveness (e.g., short-term results). Shows an understanding of how these responses can address systems of oppression.</t>
  </si>
  <si>
    <t>Attempts analysis but lacks depth or consideration of effectiveness and impact (e.g., focuses on immediate effects without long-term view). Shows a basic understanding of how these responses can address systems of oppression.</t>
  </si>
  <si>
    <t>Analysis is superficial or absent (e.g., general statements without evaluation). Lacks understanding of how these responses can address systems of oppression.</t>
  </si>
  <si>
    <t>Comments</t>
  </si>
  <si>
    <t>Student 1</t>
  </si>
  <si>
    <t>Student 2</t>
  </si>
  <si>
    <t>Student 3</t>
  </si>
  <si>
    <t>Student 4</t>
  </si>
  <si>
    <t>Student 5</t>
  </si>
  <si>
    <t>Student 6</t>
  </si>
  <si>
    <t>Student 7</t>
  </si>
  <si>
    <t>Student 8</t>
  </si>
  <si>
    <t>Student 9</t>
  </si>
  <si>
    <t>Student 10</t>
  </si>
  <si>
    <t>Student</t>
  </si>
  <si>
    <t>Component:</t>
  </si>
  <si>
    <t>Frequencies</t>
  </si>
  <si>
    <t>Recommendation</t>
  </si>
  <si>
    <t>Action to Be Taken</t>
  </si>
  <si>
    <t>Date</t>
  </si>
  <si>
    <t>Lead</t>
  </si>
  <si>
    <t>Document with grades the importance of clear and effective writing by adding essay questions to exams in all required courses</t>
  </si>
  <si>
    <t>Add essay questions to junior level engineering exams</t>
  </si>
  <si>
    <t>T. Smiith</t>
  </si>
  <si>
    <t>N. Moore</t>
  </si>
  <si>
    <t>O. Rodriguez</t>
  </si>
  <si>
    <t>Select a writing handbook.</t>
  </si>
  <si>
    <t>Require students in the firstyear project course to purchase the handbook.</t>
  </si>
  <si>
    <t>Conduct peer reviews of the guidelines.</t>
  </si>
  <si>
    <t>Implement the guidelines.</t>
  </si>
  <si>
    <t>Select common writing style guidelines and make them available to faculty and students</t>
  </si>
  <si>
    <t>Add perr review of drafts of papers to the first-year and senior project courses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</si>
</sst>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Aptos Narrow"/>
      <family val="2"/>
      <scheme val="minor"/>
    </font>
    <font>
      <b/>
      <sz val="12"/>
      <color theme="1"/>
      <name val="Aptos Narrow"/>
      <scheme val="minor"/>
    </font>
    <font>
      <i/>
      <sz val="12"/>
      <color theme="1"/>
      <name val="Aptos Narrow"/>
      <scheme val="minor"/>
    </font>
    <font>
      <b/>
      <i/>
      <sz val="12"/>
      <color theme="1"/>
      <name val="Aptos Narrow"/>
      <scheme val="minor"/>
    </font>
    <font>
      <b/>
      <sz val="16"/>
      <color theme="1"/>
      <name val="Aptos Narrow"/>
      <scheme val="minor"/>
    </font>
    <font>
      <sz val="12"/>
      <color theme="1"/>
      <name val="Aptos Narrow"/>
      <scheme val="minor"/>
    </font>
    <font>
      <b/>
      <sz val="14"/>
      <color theme="1"/>
      <name val="Aptos Narrow"/>
      <scheme val="minor"/>
    </font>
  </fonts>
  <fills count="3">
    <fill>
      <patternFill patternType="none"/>
    </fill>
    <fill>
      <patternFill patternType="gray125"/>
    </fill>
    <fill>
      <patternFill patternType="solid">
        <fgColor rgb="FFFFFF00"/>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77">
    <xf numFmtId="0" fontId="0" fillId="0" borderId="0" xfId="0"/>
    <xf numFmtId="0" fontId="0" fillId="0" borderId="4" xfId="0" applyBorder="1"/>
    <xf numFmtId="0" fontId="0" fillId="0" borderId="5" xfId="0" applyBorder="1"/>
    <xf numFmtId="0" fontId="0" fillId="0" borderId="6" xfId="0" applyBorder="1"/>
    <xf numFmtId="0" fontId="0" fillId="0" borderId="8" xfId="0" applyBorder="1"/>
    <xf numFmtId="0" fontId="1" fillId="0" borderId="0" xfId="0" applyFont="1"/>
    <xf numFmtId="0" fontId="0" fillId="0" borderId="4" xfId="0" applyBorder="1" applyAlignment="1">
      <alignment horizontal="left" vertical="top" wrapText="1"/>
    </xf>
    <xf numFmtId="0" fontId="0" fillId="0" borderId="6" xfId="0" applyBorder="1" applyAlignment="1">
      <alignment horizontal="left" vertical="top" wrapText="1"/>
    </xf>
    <xf numFmtId="0" fontId="1" fillId="0" borderId="0" xfId="0" applyFont="1" applyAlignment="1">
      <alignment vertical="top"/>
    </xf>
    <xf numFmtId="0" fontId="0" fillId="0" borderId="2" xfId="0" applyBorder="1" applyAlignment="1">
      <alignment vertical="top"/>
    </xf>
    <xf numFmtId="0" fontId="0" fillId="0" borderId="0" xfId="0" applyBorder="1" applyAlignment="1">
      <alignment vertical="top"/>
    </xf>
    <xf numFmtId="0" fontId="0" fillId="0" borderId="7" xfId="0" applyBorder="1" applyAlignment="1">
      <alignment vertical="top"/>
    </xf>
    <xf numFmtId="0" fontId="0" fillId="0" borderId="0" xfId="0" applyAlignment="1">
      <alignment vertical="top"/>
    </xf>
    <xf numFmtId="0" fontId="2" fillId="0" borderId="1" xfId="0" applyFont="1" applyBorder="1" applyAlignment="1">
      <alignment horizontal="left" vertical="top" wrapText="1"/>
    </xf>
    <xf numFmtId="0" fontId="0" fillId="0" borderId="4" xfId="0" applyBorder="1" applyAlignment="1">
      <alignment horizontal="left" vertical="top" wrapText="1"/>
    </xf>
    <xf numFmtId="0" fontId="1" fillId="0" borderId="0" xfId="0" applyFont="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0" xfId="0" applyBorder="1" applyAlignment="1">
      <alignment vertical="top" wrapText="1"/>
    </xf>
    <xf numFmtId="0" fontId="0" fillId="0" borderId="5"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0" xfId="0" applyAlignment="1">
      <alignment vertical="top" wrapText="1"/>
    </xf>
    <xf numFmtId="0" fontId="2" fillId="0" borderId="2" xfId="0" applyFont="1" applyBorder="1" applyAlignment="1">
      <alignment vertical="top" wrapText="1"/>
    </xf>
    <xf numFmtId="0" fontId="2" fillId="0" borderId="0" xfId="0" applyFont="1" applyBorder="1" applyAlignment="1">
      <alignment vertical="top" wrapText="1"/>
    </xf>
    <xf numFmtId="0" fontId="2" fillId="0" borderId="7" xfId="0" applyFont="1" applyBorder="1" applyAlignment="1">
      <alignment vertical="top" wrapText="1"/>
    </xf>
    <xf numFmtId="0" fontId="0" fillId="0" borderId="0" xfId="0" applyAlignment="1">
      <alignment horizontal="left" vertical="top"/>
    </xf>
    <xf numFmtId="0" fontId="4" fillId="0" borderId="0" xfId="0" applyFont="1" applyAlignment="1">
      <alignment horizontal="left" vertical="top"/>
    </xf>
    <xf numFmtId="0" fontId="5" fillId="0" borderId="1" xfId="0" applyFont="1" applyBorder="1" applyAlignment="1">
      <alignment horizontal="left" vertical="top" wrapText="1"/>
    </xf>
    <xf numFmtId="0" fontId="5" fillId="0" borderId="4" xfId="0" applyFont="1" applyBorder="1" applyAlignment="1">
      <alignment horizontal="left" vertical="top" wrapText="1"/>
    </xf>
    <xf numFmtId="0" fontId="5" fillId="0" borderId="6" xfId="0" applyFont="1" applyBorder="1" applyAlignment="1">
      <alignment horizontal="left" vertical="top" wrapText="1"/>
    </xf>
    <xf numFmtId="0" fontId="5" fillId="0" borderId="2" xfId="0" applyFont="1" applyBorder="1" applyAlignment="1">
      <alignment vertical="top" wrapText="1"/>
    </xf>
    <xf numFmtId="0" fontId="5" fillId="0" borderId="0" xfId="0" applyFont="1" applyBorder="1" applyAlignment="1">
      <alignment vertical="top" wrapText="1"/>
    </xf>
    <xf numFmtId="0" fontId="5" fillId="0" borderId="7" xfId="0" applyFont="1" applyBorder="1" applyAlignment="1">
      <alignment vertical="top" wrapText="1"/>
    </xf>
    <xf numFmtId="0" fontId="0" fillId="0" borderId="0" xfId="0" applyAlignment="1">
      <alignment wrapText="1"/>
    </xf>
    <xf numFmtId="0" fontId="5" fillId="0" borderId="0" xfId="0" applyFont="1"/>
    <xf numFmtId="0" fontId="6" fillId="0" borderId="0" xfId="0" applyFont="1"/>
    <xf numFmtId="0" fontId="1" fillId="0" borderId="1" xfId="0" applyFont="1" applyBorder="1"/>
    <xf numFmtId="0" fontId="1" fillId="0" borderId="10" xfId="0" applyFont="1" applyBorder="1"/>
    <xf numFmtId="0" fontId="1" fillId="0" borderId="11" xfId="0" applyFont="1" applyBorder="1" applyAlignment="1">
      <alignment wrapText="1"/>
    </xf>
    <xf numFmtId="0" fontId="1" fillId="0" borderId="12" xfId="0" applyFont="1" applyBorder="1" applyAlignment="1">
      <alignment wrapText="1"/>
    </xf>
    <xf numFmtId="0" fontId="1" fillId="0" borderId="13" xfId="0" applyFont="1"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1" fillId="0" borderId="16" xfId="0" applyFont="1"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5" fillId="0" borderId="0" xfId="0" applyFont="1" applyAlignment="1">
      <alignment wrapText="1"/>
    </xf>
    <xf numFmtId="0" fontId="1" fillId="0" borderId="19" xfId="0" applyFont="1" applyBorder="1"/>
    <xf numFmtId="0" fontId="0" fillId="0" borderId="20" xfId="0" applyBorder="1"/>
    <xf numFmtId="0" fontId="0" fillId="0" borderId="9" xfId="0" applyBorder="1"/>
    <xf numFmtId="0" fontId="1" fillId="0" borderId="1" xfId="0" applyFont="1" applyBorder="1" applyAlignment="1">
      <alignment vertical="top"/>
    </xf>
    <xf numFmtId="0" fontId="1" fillId="0" borderId="2" xfId="0" applyFont="1" applyBorder="1" applyAlignment="1">
      <alignment vertical="top" wrapText="1"/>
    </xf>
    <xf numFmtId="0" fontId="1" fillId="0" borderId="3" xfId="0" applyFont="1" applyBorder="1" applyAlignment="1">
      <alignment vertical="top" wrapText="1"/>
    </xf>
    <xf numFmtId="0" fontId="0" fillId="2" borderId="14" xfId="0" applyFill="1" applyBorder="1" applyAlignment="1">
      <alignment vertical="top" wrapText="1"/>
    </xf>
    <xf numFmtId="0" fontId="0" fillId="2" borderId="17" xfId="0" applyFill="1" applyBorder="1" applyAlignment="1">
      <alignment vertical="top" wrapText="1"/>
    </xf>
    <xf numFmtId="0" fontId="0" fillId="2" borderId="15" xfId="0" applyFill="1" applyBorder="1" applyAlignment="1">
      <alignment vertical="top" wrapText="1"/>
    </xf>
    <xf numFmtId="0" fontId="0" fillId="0" borderId="0" xfId="0" applyBorder="1" applyAlignment="1">
      <alignment horizontal="center"/>
    </xf>
    <xf numFmtId="0" fontId="0" fillId="0" borderId="0" xfId="0" applyFill="1" applyBorder="1" applyAlignment="1">
      <alignment horizontal="center"/>
    </xf>
    <xf numFmtId="0" fontId="0" fillId="0" borderId="7" xfId="0" applyBorder="1" applyAlignment="1">
      <alignment horizontal="center"/>
    </xf>
    <xf numFmtId="0" fontId="1" fillId="0" borderId="22" xfId="0" applyFont="1" applyBorder="1" applyAlignment="1">
      <alignment vertical="top" wrapText="1"/>
    </xf>
    <xf numFmtId="0" fontId="1" fillId="0" borderId="23" xfId="0" applyFont="1" applyBorder="1" applyAlignment="1">
      <alignment vertical="top" wrapText="1"/>
    </xf>
    <xf numFmtId="0" fontId="1" fillId="0" borderId="24" xfId="0" applyFont="1" applyBorder="1" applyAlignment="1">
      <alignment vertical="top" wrapText="1"/>
    </xf>
    <xf numFmtId="0" fontId="1" fillId="0" borderId="25" xfId="0" applyFont="1" applyBorder="1" applyAlignment="1">
      <alignment wrapText="1"/>
    </xf>
    <xf numFmtId="0" fontId="1" fillId="0" borderId="27" xfId="0" applyFont="1" applyBorder="1" applyAlignment="1">
      <alignment wrapText="1"/>
    </xf>
    <xf numFmtId="9" fontId="0" fillId="0" borderId="21" xfId="0" applyNumberFormat="1" applyBorder="1" applyAlignment="1">
      <alignment horizontal="center" vertical="top"/>
    </xf>
    <xf numFmtId="9" fontId="0" fillId="0" borderId="28" xfId="0" applyNumberFormat="1" applyBorder="1" applyAlignment="1">
      <alignment horizontal="center" vertical="top"/>
    </xf>
    <xf numFmtId="9" fontId="0" fillId="0" borderId="26" xfId="0" applyNumberFormat="1" applyBorder="1" applyAlignment="1">
      <alignment horizontal="center" vertical="top"/>
    </xf>
    <xf numFmtId="9" fontId="0" fillId="0" borderId="29" xfId="0" applyNumberFormat="1" applyBorder="1" applyAlignment="1">
      <alignment horizontal="center" vertical="top"/>
    </xf>
    <xf numFmtId="0" fontId="0" fillId="0" borderId="0" xfId="0" applyAlignment="1">
      <alignment horizontal="left" vertical="top" wrapText="1"/>
    </xf>
    <xf numFmtId="0" fontId="1" fillId="0" borderId="2" xfId="0" applyFont="1" applyBorder="1"/>
    <xf numFmtId="0" fontId="1" fillId="0" borderId="3" xfId="0" applyFont="1" applyBorder="1"/>
    <xf numFmtId="0" fontId="0" fillId="0" borderId="0" xfId="0" applyBorder="1" applyAlignment="1">
      <alignment horizontal="left" vertical="top" wrapText="1"/>
    </xf>
    <xf numFmtId="0" fontId="0" fillId="0" borderId="5" xfId="0" applyBorder="1" applyAlignment="1">
      <alignment horizontal="lef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Frequency of Scoring</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'Frequencies Table'!$A$4</c:f>
              <c:strCache>
                <c:ptCount val="1"/>
                <c:pt idx="0">
                  <c:v>Accomplished (4)</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'Frequencies Table'!$B$3:$G$3</c:f>
              <c:strCache>
                <c:ptCount val="6"/>
                <c:pt idx="0">
                  <c:v>Identification of Systems of Inequity</c:v>
                </c:pt>
                <c:pt idx="1">
                  <c:v>Description of Systems of Inequity</c:v>
                </c:pt>
                <c:pt idx="2">
                  <c:v>Analysis of Systems of Inequity</c:v>
                </c:pt>
                <c:pt idx="3">
                  <c:v>Identification of Just Responses</c:v>
                </c:pt>
                <c:pt idx="4">
                  <c:v>Description of Just Responses</c:v>
                </c:pt>
                <c:pt idx="5">
                  <c:v>Analysis of Just Responses</c:v>
                </c:pt>
              </c:strCache>
            </c:strRef>
          </c:cat>
          <c:val>
            <c:numRef>
              <c:f>'Frequencies Table'!$B$4:$G$4</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4CF-3441-8150-1539759AC919}"/>
            </c:ext>
          </c:extLst>
        </c:ser>
        <c:ser>
          <c:idx val="1"/>
          <c:order val="1"/>
          <c:tx>
            <c:strRef>
              <c:f>'Frequencies Table'!$A$5</c:f>
              <c:strCache>
                <c:ptCount val="1"/>
                <c:pt idx="0">
                  <c:v>Proficient (3)</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'Frequencies Table'!$B$3:$G$3</c:f>
              <c:strCache>
                <c:ptCount val="6"/>
                <c:pt idx="0">
                  <c:v>Identification of Systems of Inequity</c:v>
                </c:pt>
                <c:pt idx="1">
                  <c:v>Description of Systems of Inequity</c:v>
                </c:pt>
                <c:pt idx="2">
                  <c:v>Analysis of Systems of Inequity</c:v>
                </c:pt>
                <c:pt idx="3">
                  <c:v>Identification of Just Responses</c:v>
                </c:pt>
                <c:pt idx="4">
                  <c:v>Description of Just Responses</c:v>
                </c:pt>
                <c:pt idx="5">
                  <c:v>Analysis of Just Responses</c:v>
                </c:pt>
              </c:strCache>
            </c:strRef>
          </c:cat>
          <c:val>
            <c:numRef>
              <c:f>'Frequencies Table'!$B$5:$G$5</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84CF-3441-8150-1539759AC919}"/>
            </c:ext>
          </c:extLst>
        </c:ser>
        <c:ser>
          <c:idx val="2"/>
          <c:order val="2"/>
          <c:tx>
            <c:strRef>
              <c:f>'Frequencies Table'!$A$6</c:f>
              <c:strCache>
                <c:ptCount val="1"/>
                <c:pt idx="0">
                  <c:v>Developing (2)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'Frequencies Table'!$B$3:$G$3</c:f>
              <c:strCache>
                <c:ptCount val="6"/>
                <c:pt idx="0">
                  <c:v>Identification of Systems of Inequity</c:v>
                </c:pt>
                <c:pt idx="1">
                  <c:v>Description of Systems of Inequity</c:v>
                </c:pt>
                <c:pt idx="2">
                  <c:v>Analysis of Systems of Inequity</c:v>
                </c:pt>
                <c:pt idx="3">
                  <c:v>Identification of Just Responses</c:v>
                </c:pt>
                <c:pt idx="4">
                  <c:v>Description of Just Responses</c:v>
                </c:pt>
                <c:pt idx="5">
                  <c:v>Analysis of Just Responses</c:v>
                </c:pt>
              </c:strCache>
            </c:strRef>
          </c:cat>
          <c:val>
            <c:numRef>
              <c:f>'Frequencies Table'!$B$6:$G$6</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84CF-3441-8150-1539759AC919}"/>
            </c:ext>
          </c:extLst>
        </c:ser>
        <c:ser>
          <c:idx val="3"/>
          <c:order val="3"/>
          <c:tx>
            <c:strRef>
              <c:f>'Frequencies Table'!$A$7</c:f>
              <c:strCache>
                <c:ptCount val="1"/>
                <c:pt idx="0">
                  <c:v>Novice (1)</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'Frequencies Table'!$B$3:$G$3</c:f>
              <c:strCache>
                <c:ptCount val="6"/>
                <c:pt idx="0">
                  <c:v>Identification of Systems of Inequity</c:v>
                </c:pt>
                <c:pt idx="1">
                  <c:v>Description of Systems of Inequity</c:v>
                </c:pt>
                <c:pt idx="2">
                  <c:v>Analysis of Systems of Inequity</c:v>
                </c:pt>
                <c:pt idx="3">
                  <c:v>Identification of Just Responses</c:v>
                </c:pt>
                <c:pt idx="4">
                  <c:v>Description of Just Responses</c:v>
                </c:pt>
                <c:pt idx="5">
                  <c:v>Analysis of Just Responses</c:v>
                </c:pt>
              </c:strCache>
            </c:strRef>
          </c:cat>
          <c:val>
            <c:numRef>
              <c:f>'Frequencies Table'!$B$7:$G$7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84CF-3441-8150-1539759AC919}"/>
            </c:ext>
          </c:extLst>
        </c:ser>
        <c:dLbls>
          <c:dLblPos val="ctr"/>
          <c:showLegendKey val="0"/>
          <c:showVal val="1"/>
          <c:showCatName val="0"/>
          <c:showSerName val="0"/>
          <c:showPercent val="0"/>
          <c:showBubbleSize val="0"/>
        </c:dLbls>
        <c:gapWidth val="79"/>
        <c:overlap val="100"/>
        <c:axId val="1593756832"/>
        <c:axId val="1593291072"/>
      </c:barChart>
      <c:catAx>
        <c:axId val="15937568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593291072"/>
        <c:crosses val="autoZero"/>
        <c:auto val="1"/>
        <c:lblAlgn val="ctr"/>
        <c:lblOffset val="100"/>
        <c:noMultiLvlLbl val="0"/>
      </c:catAx>
      <c:valAx>
        <c:axId val="1593291072"/>
        <c:scaling>
          <c:orientation val="minMax"/>
        </c:scaling>
        <c:delete val="1"/>
        <c:axPos val="l"/>
        <c:numFmt formatCode="0%" sourceLinked="1"/>
        <c:majorTickMark val="none"/>
        <c:minorTickMark val="none"/>
        <c:tickLblPos val="nextTo"/>
        <c:crossAx val="159375683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Frequency of Scoring</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'EXAMPLE Frequencies Table'!$A$4</c:f>
              <c:strCache>
                <c:ptCount val="1"/>
                <c:pt idx="0">
                  <c:v>Accomplished (4)</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'EXAMPLE Frequencies Table'!$B$3:$G$3</c:f>
              <c:strCache>
                <c:ptCount val="6"/>
                <c:pt idx="0">
                  <c:v>Identification of Systems of Inequity</c:v>
                </c:pt>
                <c:pt idx="1">
                  <c:v>Description of Systems of Inequity</c:v>
                </c:pt>
                <c:pt idx="2">
                  <c:v>Analysis of Systems of Inequity</c:v>
                </c:pt>
                <c:pt idx="3">
                  <c:v>Identification of Just Responses</c:v>
                </c:pt>
                <c:pt idx="4">
                  <c:v>Description of Just Responses</c:v>
                </c:pt>
                <c:pt idx="5">
                  <c:v>Analysis of Just Responses</c:v>
                </c:pt>
              </c:strCache>
            </c:strRef>
          </c:cat>
          <c:val>
            <c:numRef>
              <c:f>'EXAMPLE Frequencies Table'!$B$4:$G$4</c:f>
              <c:numCache>
                <c:formatCode>0%</c:formatCode>
                <c:ptCount val="6"/>
                <c:pt idx="0">
                  <c:v>0.3</c:v>
                </c:pt>
                <c:pt idx="1">
                  <c:v>0.1</c:v>
                </c:pt>
                <c:pt idx="2">
                  <c:v>0.2</c:v>
                </c:pt>
                <c:pt idx="3">
                  <c:v>0.4</c:v>
                </c:pt>
                <c:pt idx="4">
                  <c:v>0.3</c:v>
                </c:pt>
                <c:pt idx="5">
                  <c:v>0.4</c:v>
                </c:pt>
              </c:numCache>
            </c:numRef>
          </c:val>
          <c:extLst>
            <c:ext xmlns:c16="http://schemas.microsoft.com/office/drawing/2014/chart" uri="{C3380CC4-5D6E-409C-BE32-E72D297353CC}">
              <c16:uniqueId val="{00000000-D360-3F42-BC22-ADC181B87D69}"/>
            </c:ext>
          </c:extLst>
        </c:ser>
        <c:ser>
          <c:idx val="1"/>
          <c:order val="1"/>
          <c:tx>
            <c:strRef>
              <c:f>'EXAMPLE Frequencies Table'!$A$5</c:f>
              <c:strCache>
                <c:ptCount val="1"/>
                <c:pt idx="0">
                  <c:v>Proficient (3)</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'EXAMPLE Frequencies Table'!$B$3:$G$3</c:f>
              <c:strCache>
                <c:ptCount val="6"/>
                <c:pt idx="0">
                  <c:v>Identification of Systems of Inequity</c:v>
                </c:pt>
                <c:pt idx="1">
                  <c:v>Description of Systems of Inequity</c:v>
                </c:pt>
                <c:pt idx="2">
                  <c:v>Analysis of Systems of Inequity</c:v>
                </c:pt>
                <c:pt idx="3">
                  <c:v>Identification of Just Responses</c:v>
                </c:pt>
                <c:pt idx="4">
                  <c:v>Description of Just Responses</c:v>
                </c:pt>
                <c:pt idx="5">
                  <c:v>Analysis of Just Responses</c:v>
                </c:pt>
              </c:strCache>
            </c:strRef>
          </c:cat>
          <c:val>
            <c:numRef>
              <c:f>'EXAMPLE Frequencies Table'!$B$5:$G$5</c:f>
              <c:numCache>
                <c:formatCode>0%</c:formatCode>
                <c:ptCount val="6"/>
                <c:pt idx="0">
                  <c:v>0.3</c:v>
                </c:pt>
                <c:pt idx="1">
                  <c:v>0.5</c:v>
                </c:pt>
                <c:pt idx="2">
                  <c:v>0.5</c:v>
                </c:pt>
                <c:pt idx="3">
                  <c:v>0.3</c:v>
                </c:pt>
                <c:pt idx="4">
                  <c:v>0.4</c:v>
                </c:pt>
                <c:pt idx="5">
                  <c:v>0.3</c:v>
                </c:pt>
              </c:numCache>
            </c:numRef>
          </c:val>
          <c:extLst>
            <c:ext xmlns:c16="http://schemas.microsoft.com/office/drawing/2014/chart" uri="{C3380CC4-5D6E-409C-BE32-E72D297353CC}">
              <c16:uniqueId val="{00000001-D360-3F42-BC22-ADC181B87D69}"/>
            </c:ext>
          </c:extLst>
        </c:ser>
        <c:ser>
          <c:idx val="2"/>
          <c:order val="2"/>
          <c:tx>
            <c:strRef>
              <c:f>'EXAMPLE Frequencies Table'!$A$6</c:f>
              <c:strCache>
                <c:ptCount val="1"/>
                <c:pt idx="0">
                  <c:v>Developing (2)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'EXAMPLE Frequencies Table'!$B$3:$G$3</c:f>
              <c:strCache>
                <c:ptCount val="6"/>
                <c:pt idx="0">
                  <c:v>Identification of Systems of Inequity</c:v>
                </c:pt>
                <c:pt idx="1">
                  <c:v>Description of Systems of Inequity</c:v>
                </c:pt>
                <c:pt idx="2">
                  <c:v>Analysis of Systems of Inequity</c:v>
                </c:pt>
                <c:pt idx="3">
                  <c:v>Identification of Just Responses</c:v>
                </c:pt>
                <c:pt idx="4">
                  <c:v>Description of Just Responses</c:v>
                </c:pt>
                <c:pt idx="5">
                  <c:v>Analysis of Just Responses</c:v>
                </c:pt>
              </c:strCache>
            </c:strRef>
          </c:cat>
          <c:val>
            <c:numRef>
              <c:f>'EXAMPLE Frequencies Table'!$B$6:$G$6</c:f>
              <c:numCache>
                <c:formatCode>0%</c:formatCode>
                <c:ptCount val="6"/>
                <c:pt idx="0">
                  <c:v>0.3</c:v>
                </c:pt>
                <c:pt idx="1">
                  <c:v>0.4</c:v>
                </c:pt>
                <c:pt idx="2">
                  <c:v>0.2</c:v>
                </c:pt>
                <c:pt idx="3">
                  <c:v>0.3</c:v>
                </c:pt>
                <c:pt idx="4">
                  <c:v>0.2</c:v>
                </c:pt>
                <c:pt idx="5">
                  <c:v>0.2</c:v>
                </c:pt>
              </c:numCache>
            </c:numRef>
          </c:val>
          <c:extLst>
            <c:ext xmlns:c16="http://schemas.microsoft.com/office/drawing/2014/chart" uri="{C3380CC4-5D6E-409C-BE32-E72D297353CC}">
              <c16:uniqueId val="{00000002-D360-3F42-BC22-ADC181B87D69}"/>
            </c:ext>
          </c:extLst>
        </c:ser>
        <c:ser>
          <c:idx val="3"/>
          <c:order val="3"/>
          <c:tx>
            <c:strRef>
              <c:f>'EXAMPLE Frequencies Table'!$A$7</c:f>
              <c:strCache>
                <c:ptCount val="1"/>
                <c:pt idx="0">
                  <c:v>Novice (1)</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'EXAMPLE Frequencies Table'!$B$3:$G$3</c:f>
              <c:strCache>
                <c:ptCount val="6"/>
                <c:pt idx="0">
                  <c:v>Identification of Systems of Inequity</c:v>
                </c:pt>
                <c:pt idx="1">
                  <c:v>Description of Systems of Inequity</c:v>
                </c:pt>
                <c:pt idx="2">
                  <c:v>Analysis of Systems of Inequity</c:v>
                </c:pt>
                <c:pt idx="3">
                  <c:v>Identification of Just Responses</c:v>
                </c:pt>
                <c:pt idx="4">
                  <c:v>Description of Just Responses</c:v>
                </c:pt>
                <c:pt idx="5">
                  <c:v>Analysis of Just Responses</c:v>
                </c:pt>
              </c:strCache>
            </c:strRef>
          </c:cat>
          <c:val>
            <c:numRef>
              <c:f>'EXAMPLE Frequencies Table'!$B$7:$G$7</c:f>
              <c:numCache>
                <c:formatCode>0%</c:formatCode>
                <c:ptCount val="6"/>
                <c:pt idx="0">
                  <c:v>0.1</c:v>
                </c:pt>
                <c:pt idx="1">
                  <c:v>0</c:v>
                </c:pt>
                <c:pt idx="2">
                  <c:v>0.1</c:v>
                </c:pt>
                <c:pt idx="3">
                  <c:v>0</c:v>
                </c:pt>
                <c:pt idx="4">
                  <c:v>0.1</c:v>
                </c:pt>
                <c:pt idx="5">
                  <c:v>0.1</c:v>
                </c:pt>
              </c:numCache>
            </c:numRef>
          </c:val>
          <c:extLst>
            <c:ext xmlns:c16="http://schemas.microsoft.com/office/drawing/2014/chart" uri="{C3380CC4-5D6E-409C-BE32-E72D297353CC}">
              <c16:uniqueId val="{00000003-D360-3F42-BC22-ADC181B87D69}"/>
            </c:ext>
          </c:extLst>
        </c:ser>
        <c:dLbls>
          <c:dLblPos val="ctr"/>
          <c:showLegendKey val="0"/>
          <c:showVal val="1"/>
          <c:showCatName val="0"/>
          <c:showSerName val="0"/>
          <c:showPercent val="0"/>
          <c:showBubbleSize val="0"/>
        </c:dLbls>
        <c:gapWidth val="79"/>
        <c:overlap val="100"/>
        <c:axId val="1593756832"/>
        <c:axId val="1593291072"/>
      </c:barChart>
      <c:catAx>
        <c:axId val="15937568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593291072"/>
        <c:crosses val="autoZero"/>
        <c:auto val="1"/>
        <c:lblAlgn val="ctr"/>
        <c:lblOffset val="100"/>
        <c:noMultiLvlLbl val="0"/>
      </c:catAx>
      <c:valAx>
        <c:axId val="1593291072"/>
        <c:scaling>
          <c:orientation val="minMax"/>
        </c:scaling>
        <c:delete val="1"/>
        <c:axPos val="l"/>
        <c:numFmt formatCode="0%" sourceLinked="1"/>
        <c:majorTickMark val="none"/>
        <c:minorTickMark val="none"/>
        <c:tickLblPos val="nextTo"/>
        <c:crossAx val="159375683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361950</xdr:colOff>
      <xdr:row>8</xdr:row>
      <xdr:rowOff>6350</xdr:rowOff>
    </xdr:from>
    <xdr:to>
      <xdr:col>6</xdr:col>
      <xdr:colOff>838200</xdr:colOff>
      <xdr:row>34</xdr:row>
      <xdr:rowOff>165100</xdr:rowOff>
    </xdr:to>
    <xdr:graphicFrame macro="">
      <xdr:nvGraphicFramePr>
        <xdr:cNvPr id="2" name="Chart 1">
          <a:extLst>
            <a:ext uri="{FF2B5EF4-FFF2-40B4-BE49-F238E27FC236}">
              <a16:creationId xmlns:a16="http://schemas.microsoft.com/office/drawing/2014/main" id="{C78CEDF4-C4ED-2E46-BA14-54C3969F7E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361950</xdr:colOff>
      <xdr:row>8</xdr:row>
      <xdr:rowOff>6350</xdr:rowOff>
    </xdr:from>
    <xdr:to>
      <xdr:col>6</xdr:col>
      <xdr:colOff>838200</xdr:colOff>
      <xdr:row>34</xdr:row>
      <xdr:rowOff>165100</xdr:rowOff>
    </xdr:to>
    <xdr:graphicFrame macro="">
      <xdr:nvGraphicFramePr>
        <xdr:cNvPr id="3" name="Chart 2">
          <a:extLst>
            <a:ext uri="{FF2B5EF4-FFF2-40B4-BE49-F238E27FC236}">
              <a16:creationId xmlns:a16="http://schemas.microsoft.com/office/drawing/2014/main" id="{674B3780-3F63-4709-F7E0-9AEEB5393B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FF963-C5C3-1144-B018-F959BB00AD01}">
  <sheetPr>
    <tabColor theme="7"/>
  </sheetPr>
  <dimension ref="A1:N31"/>
  <sheetViews>
    <sheetView tabSelected="1" workbookViewId="0">
      <pane xSplit="2" ySplit="1" topLeftCell="C2" activePane="bottomRight" state="frozen"/>
      <selection pane="topRight" activeCell="C1" sqref="C1"/>
      <selection pane="bottomLeft" activeCell="A2" sqref="A2"/>
      <selection pane="bottomRight" activeCell="A8" sqref="A8:A13"/>
    </sheetView>
  </sheetViews>
  <sheetFormatPr baseColWidth="10" defaultRowHeight="16" x14ac:dyDescent="0.2"/>
  <cols>
    <col min="1" max="1" width="14.6640625" style="12" bestFit="1" customWidth="1"/>
    <col min="2" max="2" width="20.33203125" style="12" bestFit="1" customWidth="1"/>
    <col min="3" max="14" width="20.33203125" style="22" customWidth="1"/>
  </cols>
  <sheetData>
    <row r="1" spans="1:14" s="5" customFormat="1" ht="18" thickBot="1" x14ac:dyDescent="0.25">
      <c r="A1" s="8" t="s">
        <v>0</v>
      </c>
      <c r="B1" s="8" t="s">
        <v>1</v>
      </c>
      <c r="C1" s="15" t="s">
        <v>8</v>
      </c>
      <c r="D1" s="15" t="s">
        <v>9</v>
      </c>
      <c r="E1" s="15" t="s">
        <v>10</v>
      </c>
      <c r="F1" s="15" t="s">
        <v>11</v>
      </c>
      <c r="G1" s="15" t="s">
        <v>12</v>
      </c>
      <c r="H1" s="15" t="s">
        <v>13</v>
      </c>
      <c r="I1" s="15" t="s">
        <v>14</v>
      </c>
      <c r="J1" s="15" t="s">
        <v>15</v>
      </c>
      <c r="K1" s="15" t="s">
        <v>16</v>
      </c>
      <c r="L1" s="15" t="s">
        <v>17</v>
      </c>
      <c r="M1" s="15" t="s">
        <v>18</v>
      </c>
      <c r="N1" s="15" t="s">
        <v>19</v>
      </c>
    </row>
    <row r="2" spans="1:14" ht="35" customHeight="1" x14ac:dyDescent="0.2">
      <c r="A2" s="28" t="s">
        <v>34</v>
      </c>
      <c r="B2" s="9" t="s">
        <v>3</v>
      </c>
      <c r="C2" s="31"/>
      <c r="D2" s="31"/>
      <c r="E2" s="31"/>
      <c r="F2" s="31"/>
      <c r="G2" s="31"/>
      <c r="H2" s="31"/>
      <c r="I2" s="16"/>
      <c r="J2" s="16"/>
      <c r="K2" s="16"/>
      <c r="L2" s="16"/>
      <c r="M2" s="16"/>
      <c r="N2" s="17"/>
    </row>
    <row r="3" spans="1:14" ht="35" customHeight="1" x14ac:dyDescent="0.2">
      <c r="A3" s="29"/>
      <c r="B3" s="10" t="s">
        <v>4</v>
      </c>
      <c r="C3" s="32"/>
      <c r="D3" s="32"/>
      <c r="E3" s="32"/>
      <c r="F3" s="32"/>
      <c r="G3" s="32"/>
      <c r="H3" s="32"/>
      <c r="I3" s="18"/>
      <c r="J3" s="18"/>
      <c r="K3" s="18"/>
      <c r="L3" s="18"/>
      <c r="M3" s="18"/>
      <c r="N3" s="19"/>
    </row>
    <row r="4" spans="1:14" ht="35" customHeight="1" x14ac:dyDescent="0.2">
      <c r="A4" s="29"/>
      <c r="B4" s="10" t="s">
        <v>2</v>
      </c>
      <c r="C4" s="32"/>
      <c r="D4" s="32"/>
      <c r="E4" s="32"/>
      <c r="F4" s="32"/>
      <c r="G4" s="32"/>
      <c r="H4" s="32"/>
      <c r="I4" s="18"/>
      <c r="J4" s="18"/>
      <c r="K4" s="18"/>
      <c r="L4" s="18"/>
      <c r="M4" s="18"/>
      <c r="N4" s="19"/>
    </row>
    <row r="5" spans="1:14" ht="35" customHeight="1" x14ac:dyDescent="0.2">
      <c r="A5" s="29"/>
      <c r="B5" s="10" t="s">
        <v>5</v>
      </c>
      <c r="C5" s="32"/>
      <c r="D5" s="32"/>
      <c r="E5" s="32"/>
      <c r="F5" s="32"/>
      <c r="G5" s="32"/>
      <c r="H5" s="32"/>
      <c r="I5" s="18"/>
      <c r="J5" s="18"/>
      <c r="K5" s="18"/>
      <c r="L5" s="18"/>
      <c r="M5" s="18"/>
      <c r="N5" s="19"/>
    </row>
    <row r="6" spans="1:14" ht="35" customHeight="1" x14ac:dyDescent="0.2">
      <c r="A6" s="29"/>
      <c r="B6" s="10" t="s">
        <v>6</v>
      </c>
      <c r="C6" s="32"/>
      <c r="D6" s="32"/>
      <c r="E6" s="32"/>
      <c r="F6" s="32"/>
      <c r="G6" s="32"/>
      <c r="H6" s="32"/>
      <c r="I6" s="18"/>
      <c r="J6" s="18"/>
      <c r="K6" s="18"/>
      <c r="L6" s="18"/>
      <c r="M6" s="18"/>
      <c r="N6" s="19"/>
    </row>
    <row r="7" spans="1:14" ht="35" customHeight="1" thickBot="1" x14ac:dyDescent="0.25">
      <c r="A7" s="30"/>
      <c r="B7" s="11" t="s">
        <v>7</v>
      </c>
      <c r="C7" s="33"/>
      <c r="D7" s="33"/>
      <c r="E7" s="33"/>
      <c r="F7" s="33"/>
      <c r="G7" s="33"/>
      <c r="H7" s="33"/>
      <c r="I7" s="20"/>
      <c r="J7" s="20"/>
      <c r="K7" s="20"/>
      <c r="L7" s="20"/>
      <c r="M7" s="20"/>
      <c r="N7" s="21"/>
    </row>
    <row r="8" spans="1:14" ht="35" customHeight="1" x14ac:dyDescent="0.2">
      <c r="A8" s="28" t="s">
        <v>35</v>
      </c>
      <c r="B8" s="9" t="s">
        <v>3</v>
      </c>
      <c r="C8" s="31"/>
      <c r="D8" s="31"/>
      <c r="E8" s="31"/>
      <c r="F8" s="31"/>
      <c r="G8" s="31"/>
      <c r="H8" s="31"/>
      <c r="I8" s="16"/>
      <c r="J8" s="16"/>
      <c r="K8" s="16"/>
      <c r="L8" s="16"/>
      <c r="M8" s="16"/>
      <c r="N8" s="17"/>
    </row>
    <row r="9" spans="1:14" ht="35" customHeight="1" x14ac:dyDescent="0.2">
      <c r="A9" s="29"/>
      <c r="B9" s="10" t="s">
        <v>4</v>
      </c>
      <c r="C9" s="32"/>
      <c r="D9" s="32"/>
      <c r="E9" s="32"/>
      <c r="F9" s="32"/>
      <c r="G9" s="32"/>
      <c r="H9" s="32"/>
      <c r="I9" s="18"/>
      <c r="J9" s="18"/>
      <c r="K9" s="18"/>
      <c r="L9" s="18"/>
      <c r="M9" s="18"/>
      <c r="N9" s="19"/>
    </row>
    <row r="10" spans="1:14" ht="35" customHeight="1" x14ac:dyDescent="0.2">
      <c r="A10" s="29"/>
      <c r="B10" s="10" t="s">
        <v>2</v>
      </c>
      <c r="C10" s="32"/>
      <c r="D10" s="32"/>
      <c r="E10" s="32"/>
      <c r="F10" s="32"/>
      <c r="G10" s="32"/>
      <c r="H10" s="32"/>
      <c r="I10" s="18"/>
      <c r="J10" s="18"/>
      <c r="K10" s="18"/>
      <c r="L10" s="18"/>
      <c r="M10" s="18"/>
      <c r="N10" s="19"/>
    </row>
    <row r="11" spans="1:14" ht="35" customHeight="1" x14ac:dyDescent="0.2">
      <c r="A11" s="29"/>
      <c r="B11" s="10" t="s">
        <v>5</v>
      </c>
      <c r="C11" s="32"/>
      <c r="D11" s="32"/>
      <c r="E11" s="32"/>
      <c r="F11" s="32"/>
      <c r="G11" s="32"/>
      <c r="H11" s="32"/>
      <c r="I11" s="18"/>
      <c r="J11" s="18"/>
      <c r="K11" s="18"/>
      <c r="L11" s="18"/>
      <c r="M11" s="18"/>
      <c r="N11" s="19"/>
    </row>
    <row r="12" spans="1:14" ht="35" customHeight="1" x14ac:dyDescent="0.2">
      <c r="A12" s="29"/>
      <c r="B12" s="10" t="s">
        <v>6</v>
      </c>
      <c r="C12" s="32"/>
      <c r="D12" s="32"/>
      <c r="E12" s="32"/>
      <c r="F12" s="32"/>
      <c r="G12" s="32"/>
      <c r="H12" s="32"/>
      <c r="I12" s="18"/>
      <c r="J12" s="18"/>
      <c r="K12" s="18"/>
      <c r="L12" s="18"/>
      <c r="M12" s="18"/>
      <c r="N12" s="19"/>
    </row>
    <row r="13" spans="1:14" ht="35" customHeight="1" thickBot="1" x14ac:dyDescent="0.25">
      <c r="A13" s="30"/>
      <c r="B13" s="11" t="s">
        <v>7</v>
      </c>
      <c r="C13" s="33"/>
      <c r="D13" s="33"/>
      <c r="E13" s="33"/>
      <c r="F13" s="33"/>
      <c r="G13" s="33"/>
      <c r="H13" s="33"/>
      <c r="I13" s="20"/>
      <c r="J13" s="20"/>
      <c r="K13" s="20"/>
      <c r="L13" s="20"/>
      <c r="M13" s="20"/>
      <c r="N13" s="21"/>
    </row>
    <row r="14" spans="1:14" ht="35" customHeight="1" x14ac:dyDescent="0.2">
      <c r="A14" s="28" t="s">
        <v>34</v>
      </c>
      <c r="B14" s="9" t="s">
        <v>3</v>
      </c>
      <c r="C14" s="31"/>
      <c r="D14" s="31"/>
      <c r="E14" s="31"/>
      <c r="F14" s="31"/>
      <c r="G14" s="31"/>
      <c r="H14" s="31"/>
      <c r="I14" s="16"/>
      <c r="J14" s="16"/>
      <c r="K14" s="16"/>
      <c r="L14" s="16"/>
      <c r="M14" s="16"/>
      <c r="N14" s="17"/>
    </row>
    <row r="15" spans="1:14" ht="35" customHeight="1" x14ac:dyDescent="0.2">
      <c r="A15" s="29"/>
      <c r="B15" s="10" t="s">
        <v>4</v>
      </c>
      <c r="C15" s="18"/>
      <c r="D15" s="18"/>
      <c r="E15" s="18"/>
      <c r="F15" s="18"/>
      <c r="G15" s="18"/>
      <c r="H15" s="18"/>
      <c r="I15" s="18"/>
      <c r="J15" s="18"/>
      <c r="K15" s="18"/>
      <c r="L15" s="18"/>
      <c r="M15" s="18"/>
      <c r="N15" s="19"/>
    </row>
    <row r="16" spans="1:14" ht="35" customHeight="1" x14ac:dyDescent="0.2">
      <c r="A16" s="29"/>
      <c r="B16" s="10" t="s">
        <v>2</v>
      </c>
      <c r="C16" s="18"/>
      <c r="D16" s="18"/>
      <c r="E16" s="18"/>
      <c r="F16" s="18"/>
      <c r="G16" s="18"/>
      <c r="H16" s="18"/>
      <c r="I16" s="18"/>
      <c r="J16" s="18"/>
      <c r="K16" s="18"/>
      <c r="L16" s="18"/>
      <c r="M16" s="18"/>
      <c r="N16" s="19"/>
    </row>
    <row r="17" spans="1:14" ht="35" customHeight="1" x14ac:dyDescent="0.2">
      <c r="A17" s="29"/>
      <c r="B17" s="10" t="s">
        <v>5</v>
      </c>
      <c r="C17" s="18"/>
      <c r="D17" s="18"/>
      <c r="E17" s="18"/>
      <c r="F17" s="18"/>
      <c r="G17" s="18"/>
      <c r="H17" s="18"/>
      <c r="I17" s="18"/>
      <c r="J17" s="18"/>
      <c r="K17" s="18"/>
      <c r="L17" s="18"/>
      <c r="M17" s="18"/>
      <c r="N17" s="19"/>
    </row>
    <row r="18" spans="1:14" ht="35" customHeight="1" x14ac:dyDescent="0.2">
      <c r="A18" s="29"/>
      <c r="B18" s="10" t="s">
        <v>6</v>
      </c>
      <c r="C18" s="18"/>
      <c r="D18" s="18"/>
      <c r="E18" s="18"/>
      <c r="F18" s="18"/>
      <c r="G18" s="18"/>
      <c r="H18" s="18"/>
      <c r="I18" s="18"/>
      <c r="J18" s="18"/>
      <c r="K18" s="18"/>
      <c r="L18" s="18"/>
      <c r="M18" s="18"/>
      <c r="N18" s="19"/>
    </row>
    <row r="19" spans="1:14" ht="35" customHeight="1" thickBot="1" x14ac:dyDescent="0.25">
      <c r="A19" s="30"/>
      <c r="B19" s="11" t="s">
        <v>7</v>
      </c>
      <c r="C19" s="20"/>
      <c r="D19" s="20"/>
      <c r="E19" s="20"/>
      <c r="F19" s="20"/>
      <c r="G19" s="20"/>
      <c r="H19" s="20"/>
      <c r="I19" s="20"/>
      <c r="J19" s="20"/>
      <c r="K19" s="20"/>
      <c r="L19" s="20"/>
      <c r="M19" s="20"/>
      <c r="N19" s="21"/>
    </row>
    <row r="20" spans="1:14" ht="35" customHeight="1" x14ac:dyDescent="0.2">
      <c r="A20" s="28" t="s">
        <v>34</v>
      </c>
      <c r="B20" s="9" t="s">
        <v>3</v>
      </c>
      <c r="C20" s="16"/>
      <c r="D20" s="16"/>
      <c r="E20" s="16"/>
      <c r="F20" s="16"/>
      <c r="G20" s="16"/>
      <c r="H20" s="16"/>
      <c r="I20" s="16"/>
      <c r="J20" s="16"/>
      <c r="K20" s="16"/>
      <c r="L20" s="16"/>
      <c r="M20" s="16"/>
      <c r="N20" s="17"/>
    </row>
    <row r="21" spans="1:14" ht="35" customHeight="1" x14ac:dyDescent="0.2">
      <c r="A21" s="29"/>
      <c r="B21" s="10" t="s">
        <v>4</v>
      </c>
      <c r="C21" s="18"/>
      <c r="D21" s="18"/>
      <c r="E21" s="18"/>
      <c r="F21" s="18"/>
      <c r="G21" s="18"/>
      <c r="H21" s="18"/>
      <c r="I21" s="18"/>
      <c r="J21" s="18"/>
      <c r="K21" s="18"/>
      <c r="L21" s="18"/>
      <c r="M21" s="18"/>
      <c r="N21" s="19"/>
    </row>
    <row r="22" spans="1:14" ht="35" customHeight="1" x14ac:dyDescent="0.2">
      <c r="A22" s="29"/>
      <c r="B22" s="10" t="s">
        <v>2</v>
      </c>
      <c r="C22" s="18"/>
      <c r="D22" s="18"/>
      <c r="E22" s="18"/>
      <c r="F22" s="18"/>
      <c r="G22" s="18"/>
      <c r="H22" s="18"/>
      <c r="I22" s="18"/>
      <c r="J22" s="18"/>
      <c r="K22" s="18"/>
      <c r="L22" s="18"/>
      <c r="M22" s="18"/>
      <c r="N22" s="19"/>
    </row>
    <row r="23" spans="1:14" ht="35" customHeight="1" x14ac:dyDescent="0.2">
      <c r="A23" s="29"/>
      <c r="B23" s="10" t="s">
        <v>5</v>
      </c>
      <c r="C23" s="18"/>
      <c r="D23" s="18"/>
      <c r="E23" s="18"/>
      <c r="F23" s="18"/>
      <c r="G23" s="18"/>
      <c r="H23" s="18"/>
      <c r="I23" s="18"/>
      <c r="J23" s="18"/>
      <c r="K23" s="18"/>
      <c r="L23" s="18"/>
      <c r="M23" s="18"/>
      <c r="N23" s="19"/>
    </row>
    <row r="24" spans="1:14" ht="35" customHeight="1" x14ac:dyDescent="0.2">
      <c r="A24" s="29"/>
      <c r="B24" s="10" t="s">
        <v>6</v>
      </c>
      <c r="C24" s="18"/>
      <c r="D24" s="18"/>
      <c r="E24" s="18"/>
      <c r="F24" s="18"/>
      <c r="G24" s="18"/>
      <c r="H24" s="18"/>
      <c r="I24" s="18"/>
      <c r="J24" s="18"/>
      <c r="K24" s="18"/>
      <c r="L24" s="18"/>
      <c r="M24" s="18"/>
      <c r="N24" s="19"/>
    </row>
    <row r="25" spans="1:14" ht="35" customHeight="1" thickBot="1" x14ac:dyDescent="0.25">
      <c r="A25" s="30"/>
      <c r="B25" s="11" t="s">
        <v>7</v>
      </c>
      <c r="C25" s="20"/>
      <c r="D25" s="20"/>
      <c r="E25" s="20"/>
      <c r="F25" s="20"/>
      <c r="G25" s="20"/>
      <c r="H25" s="20"/>
      <c r="I25" s="20"/>
      <c r="J25" s="20"/>
      <c r="K25" s="20"/>
      <c r="L25" s="20"/>
      <c r="M25" s="20"/>
      <c r="N25" s="21"/>
    </row>
    <row r="26" spans="1:14" ht="35" customHeight="1" x14ac:dyDescent="0.2">
      <c r="A26" s="28" t="s">
        <v>34</v>
      </c>
      <c r="B26" s="9" t="s">
        <v>3</v>
      </c>
      <c r="C26" s="16"/>
      <c r="D26" s="16"/>
      <c r="E26" s="16"/>
      <c r="F26" s="16"/>
      <c r="G26" s="16"/>
      <c r="H26" s="16"/>
      <c r="I26" s="16"/>
      <c r="J26" s="16"/>
      <c r="K26" s="16"/>
      <c r="L26" s="16"/>
      <c r="M26" s="16"/>
      <c r="N26" s="17"/>
    </row>
    <row r="27" spans="1:14" ht="35" customHeight="1" x14ac:dyDescent="0.2">
      <c r="A27" s="29"/>
      <c r="B27" s="10" t="s">
        <v>4</v>
      </c>
      <c r="C27" s="18"/>
      <c r="D27" s="18"/>
      <c r="E27" s="18"/>
      <c r="F27" s="18"/>
      <c r="G27" s="18"/>
      <c r="H27" s="18"/>
      <c r="I27" s="18"/>
      <c r="J27" s="18"/>
      <c r="K27" s="18"/>
      <c r="L27" s="18"/>
      <c r="M27" s="18"/>
      <c r="N27" s="19"/>
    </row>
    <row r="28" spans="1:14" ht="35" customHeight="1" x14ac:dyDescent="0.2">
      <c r="A28" s="29"/>
      <c r="B28" s="10" t="s">
        <v>2</v>
      </c>
      <c r="C28" s="18"/>
      <c r="D28" s="18"/>
      <c r="E28" s="18"/>
      <c r="F28" s="18"/>
      <c r="G28" s="18"/>
      <c r="H28" s="18"/>
      <c r="I28" s="18"/>
      <c r="J28" s="18"/>
      <c r="K28" s="18"/>
      <c r="L28" s="18"/>
      <c r="M28" s="18"/>
      <c r="N28" s="19"/>
    </row>
    <row r="29" spans="1:14" ht="35" customHeight="1" x14ac:dyDescent="0.2">
      <c r="A29" s="29"/>
      <c r="B29" s="10" t="s">
        <v>5</v>
      </c>
      <c r="C29" s="18"/>
      <c r="D29" s="18"/>
      <c r="E29" s="18"/>
      <c r="F29" s="18"/>
      <c r="G29" s="18"/>
      <c r="H29" s="18"/>
      <c r="I29" s="18"/>
      <c r="J29" s="18"/>
      <c r="K29" s="18"/>
      <c r="L29" s="18"/>
      <c r="M29" s="18"/>
      <c r="N29" s="19"/>
    </row>
    <row r="30" spans="1:14" ht="35" customHeight="1" x14ac:dyDescent="0.2">
      <c r="A30" s="29"/>
      <c r="B30" s="10" t="s">
        <v>6</v>
      </c>
      <c r="C30" s="18"/>
      <c r="D30" s="18"/>
      <c r="E30" s="18"/>
      <c r="F30" s="18"/>
      <c r="G30" s="18"/>
      <c r="H30" s="18"/>
      <c r="I30" s="18"/>
      <c r="J30" s="18"/>
      <c r="K30" s="18"/>
      <c r="L30" s="18"/>
      <c r="M30" s="18"/>
      <c r="N30" s="19"/>
    </row>
    <row r="31" spans="1:14" ht="35" customHeight="1" thickBot="1" x14ac:dyDescent="0.25">
      <c r="A31" s="30"/>
      <c r="B31" s="11" t="s">
        <v>7</v>
      </c>
      <c r="C31" s="20"/>
      <c r="D31" s="20"/>
      <c r="E31" s="20"/>
      <c r="F31" s="20"/>
      <c r="G31" s="20"/>
      <c r="H31" s="20"/>
      <c r="I31" s="20"/>
      <c r="J31" s="20"/>
      <c r="K31" s="20"/>
      <c r="L31" s="20"/>
      <c r="M31" s="20"/>
      <c r="N31" s="21"/>
    </row>
  </sheetData>
  <mergeCells count="5">
    <mergeCell ref="A26:A31"/>
    <mergeCell ref="A2:A7"/>
    <mergeCell ref="A8:A13"/>
    <mergeCell ref="A14:A19"/>
    <mergeCell ref="A20:A2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3680D-5941-4941-B1C2-AC3C39EEBFB1}">
  <sheetPr>
    <tabColor theme="7"/>
  </sheetPr>
  <dimension ref="A1:D6"/>
  <sheetViews>
    <sheetView workbookViewId="0">
      <selection activeCell="B11" sqref="B11"/>
    </sheetView>
  </sheetViews>
  <sheetFormatPr baseColWidth="10" defaultRowHeight="16" x14ac:dyDescent="0.2"/>
  <cols>
    <col min="1" max="1" width="26.83203125" customWidth="1"/>
    <col min="2" max="2" width="39.1640625" customWidth="1"/>
    <col min="3" max="3" width="15.33203125" customWidth="1"/>
    <col min="4" max="4" width="15.5" customWidth="1"/>
  </cols>
  <sheetData>
    <row r="1" spans="1:4" s="5" customFormat="1" x14ac:dyDescent="0.2">
      <c r="A1" s="5" t="s">
        <v>114</v>
      </c>
      <c r="B1" s="5" t="s">
        <v>115</v>
      </c>
      <c r="C1" s="5" t="s">
        <v>116</v>
      </c>
      <c r="D1" s="5" t="s">
        <v>117</v>
      </c>
    </row>
    <row r="2" spans="1:4" x14ac:dyDescent="0.2">
      <c r="A2" s="69"/>
      <c r="B2" s="69"/>
      <c r="C2" s="69"/>
      <c r="D2" s="69"/>
    </row>
    <row r="3" spans="1:4" x14ac:dyDescent="0.2">
      <c r="A3" s="22"/>
      <c r="B3" s="69"/>
      <c r="C3" s="69"/>
      <c r="D3" s="22"/>
    </row>
    <row r="4" spans="1:4" x14ac:dyDescent="0.2">
      <c r="A4" s="22"/>
      <c r="B4" s="69"/>
      <c r="C4" s="69"/>
      <c r="D4" s="22"/>
    </row>
    <row r="5" spans="1:4" x14ac:dyDescent="0.2">
      <c r="A5" s="22"/>
      <c r="B5" s="69"/>
      <c r="C5" s="69"/>
      <c r="D5" s="22"/>
    </row>
    <row r="6" spans="1:4" x14ac:dyDescent="0.2">
      <c r="A6" s="22"/>
      <c r="B6" s="69"/>
      <c r="C6" s="69"/>
      <c r="D6" s="22"/>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014A4-D798-1A49-BEB7-F9ECE243CA7B}">
  <sheetPr>
    <tabColor theme="8"/>
  </sheetPr>
  <dimension ref="A1:D6"/>
  <sheetViews>
    <sheetView workbookViewId="0">
      <selection activeCell="F4" sqref="F4"/>
    </sheetView>
  </sheetViews>
  <sheetFormatPr baseColWidth="10" defaultRowHeight="16" x14ac:dyDescent="0.2"/>
  <cols>
    <col min="1" max="1" width="26.83203125" customWidth="1"/>
    <col min="2" max="2" width="39.1640625" customWidth="1"/>
    <col min="3" max="3" width="15.33203125" customWidth="1"/>
    <col min="4" max="4" width="15.5" customWidth="1"/>
  </cols>
  <sheetData>
    <row r="1" spans="1:4" s="5" customFormat="1" x14ac:dyDescent="0.2">
      <c r="A1" s="37" t="s">
        <v>114</v>
      </c>
      <c r="B1" s="70" t="s">
        <v>115</v>
      </c>
      <c r="C1" s="70" t="s">
        <v>116</v>
      </c>
      <c r="D1" s="71" t="s">
        <v>117</v>
      </c>
    </row>
    <row r="2" spans="1:4" ht="85" customHeight="1" x14ac:dyDescent="0.2">
      <c r="A2" s="14" t="s">
        <v>118</v>
      </c>
      <c r="B2" s="72" t="s">
        <v>119</v>
      </c>
      <c r="C2" s="72" t="s">
        <v>10</v>
      </c>
      <c r="D2" s="73" t="s">
        <v>120</v>
      </c>
    </row>
    <row r="3" spans="1:4" ht="85" customHeight="1" x14ac:dyDescent="0.2">
      <c r="A3" s="6" t="s">
        <v>127</v>
      </c>
      <c r="B3" s="72" t="s">
        <v>123</v>
      </c>
      <c r="C3" s="72" t="s">
        <v>11</v>
      </c>
      <c r="D3" s="74" t="s">
        <v>121</v>
      </c>
    </row>
    <row r="4" spans="1:4" ht="85" customHeight="1" x14ac:dyDescent="0.2">
      <c r="A4" s="6"/>
      <c r="B4" s="72" t="s">
        <v>124</v>
      </c>
      <c r="C4" s="72" t="s">
        <v>12</v>
      </c>
      <c r="D4" s="74"/>
    </row>
    <row r="5" spans="1:4" ht="85" customHeight="1" x14ac:dyDescent="0.2">
      <c r="A5" s="6" t="s">
        <v>128</v>
      </c>
      <c r="B5" s="72" t="s">
        <v>125</v>
      </c>
      <c r="C5" s="72" t="s">
        <v>10</v>
      </c>
      <c r="D5" s="74" t="s">
        <v>122</v>
      </c>
    </row>
    <row r="6" spans="1:4" ht="85" customHeight="1" thickBot="1" x14ac:dyDescent="0.25">
      <c r="A6" s="7"/>
      <c r="B6" s="75" t="s">
        <v>126</v>
      </c>
      <c r="C6" s="75" t="s">
        <v>11</v>
      </c>
      <c r="D6" s="76"/>
    </row>
  </sheetData>
  <mergeCells count="4">
    <mergeCell ref="A3:A4"/>
    <mergeCell ref="A5:A6"/>
    <mergeCell ref="D5:D6"/>
    <mergeCell ref="D3:D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03344-06F0-1B42-8C47-C7CA54E362EC}">
  <sheetPr>
    <tabColor theme="8"/>
  </sheetPr>
  <dimension ref="A1:N34"/>
  <sheetViews>
    <sheetView workbookViewId="0">
      <pane xSplit="2" ySplit="4" topLeftCell="C5" activePane="bottomRight" state="frozen"/>
      <selection pane="topRight" activeCell="C1" sqref="C1"/>
      <selection pane="bottomLeft" activeCell="A2" sqref="A2"/>
      <selection pane="bottomRight" activeCell="E30" sqref="E30"/>
    </sheetView>
  </sheetViews>
  <sheetFormatPr baseColWidth="10" defaultRowHeight="16" x14ac:dyDescent="0.2"/>
  <cols>
    <col min="1" max="1" width="14.6640625" style="12" bestFit="1" customWidth="1"/>
    <col min="2" max="2" width="20.33203125" style="12" bestFit="1" customWidth="1"/>
    <col min="3" max="14" width="20.33203125" style="22" customWidth="1"/>
  </cols>
  <sheetData>
    <row r="1" spans="1:14" ht="22" x14ac:dyDescent="0.2">
      <c r="A1" s="27" t="s">
        <v>32</v>
      </c>
      <c r="B1" s="27"/>
      <c r="C1" s="27"/>
      <c r="D1" s="27"/>
      <c r="E1" s="27"/>
      <c r="F1" s="27"/>
      <c r="G1" s="27"/>
      <c r="H1" s="27"/>
      <c r="I1" s="27"/>
      <c r="J1" s="27"/>
      <c r="K1" s="27"/>
      <c r="L1" s="27"/>
      <c r="M1" s="27"/>
      <c r="N1" s="27"/>
    </row>
    <row r="2" spans="1:14" x14ac:dyDescent="0.2">
      <c r="A2" s="26" t="s">
        <v>33</v>
      </c>
      <c r="B2" s="26"/>
      <c r="C2" s="26"/>
      <c r="D2" s="26"/>
      <c r="E2" s="26"/>
      <c r="F2" s="26"/>
      <c r="G2" s="26"/>
      <c r="H2" s="26"/>
      <c r="I2" s="26"/>
      <c r="J2" s="26"/>
      <c r="K2" s="26"/>
      <c r="L2" s="26"/>
      <c r="M2" s="26"/>
      <c r="N2" s="26"/>
    </row>
    <row r="4" spans="1:14" s="5" customFormat="1" ht="18" thickBot="1" x14ac:dyDescent="0.25">
      <c r="A4" s="8" t="s">
        <v>0</v>
      </c>
      <c r="B4" s="8" t="s">
        <v>1</v>
      </c>
      <c r="C4" s="15" t="s">
        <v>8</v>
      </c>
      <c r="D4" s="15" t="s">
        <v>9</v>
      </c>
      <c r="E4" s="15" t="s">
        <v>10</v>
      </c>
      <c r="F4" s="15" t="s">
        <v>11</v>
      </c>
      <c r="G4" s="15" t="s">
        <v>12</v>
      </c>
      <c r="H4" s="15" t="s">
        <v>13</v>
      </c>
      <c r="I4" s="15" t="s">
        <v>14</v>
      </c>
      <c r="J4" s="15" t="s">
        <v>15</v>
      </c>
      <c r="K4" s="15" t="s">
        <v>16</v>
      </c>
      <c r="L4" s="15" t="s">
        <v>17</v>
      </c>
      <c r="M4" s="15" t="s">
        <v>18</v>
      </c>
      <c r="N4" s="15" t="s">
        <v>19</v>
      </c>
    </row>
    <row r="5" spans="1:14" ht="35" customHeight="1" x14ac:dyDescent="0.2">
      <c r="A5" s="13" t="s">
        <v>21</v>
      </c>
      <c r="B5" s="9" t="s">
        <v>3</v>
      </c>
      <c r="C5" s="23" t="s">
        <v>22</v>
      </c>
      <c r="D5" s="16"/>
      <c r="E5" s="16"/>
      <c r="F5" s="16"/>
      <c r="G5" s="16"/>
      <c r="H5" s="16"/>
      <c r="I5" s="16"/>
      <c r="J5" s="16"/>
      <c r="K5" s="16"/>
      <c r="L5" s="16"/>
      <c r="M5" s="16"/>
      <c r="N5" s="17"/>
    </row>
    <row r="6" spans="1:14" ht="35" customHeight="1" x14ac:dyDescent="0.2">
      <c r="A6" s="6"/>
      <c r="B6" s="10" t="s">
        <v>4</v>
      </c>
      <c r="C6" s="24" t="s">
        <v>23</v>
      </c>
      <c r="D6" s="18"/>
      <c r="E6" s="18"/>
      <c r="F6" s="18"/>
      <c r="G6" s="18"/>
      <c r="H6" s="18"/>
      <c r="I6" s="18"/>
      <c r="J6" s="18"/>
      <c r="K6" s="18"/>
      <c r="L6" s="18"/>
      <c r="M6" s="18"/>
      <c r="N6" s="19"/>
    </row>
    <row r="7" spans="1:14" ht="35" customHeight="1" x14ac:dyDescent="0.2">
      <c r="A7" s="6"/>
      <c r="B7" s="10" t="s">
        <v>2</v>
      </c>
      <c r="C7" s="18"/>
      <c r="D7" s="24" t="s">
        <v>24</v>
      </c>
      <c r="E7" s="18"/>
      <c r="F7" s="18"/>
      <c r="G7" s="18"/>
      <c r="H7" s="18"/>
      <c r="I7" s="18"/>
      <c r="J7" s="18"/>
      <c r="K7" s="18"/>
      <c r="L7" s="18"/>
      <c r="M7" s="18"/>
      <c r="N7" s="19"/>
    </row>
    <row r="8" spans="1:14" ht="35" customHeight="1" x14ac:dyDescent="0.2">
      <c r="A8" s="6"/>
      <c r="B8" s="10" t="s">
        <v>5</v>
      </c>
      <c r="C8" s="18"/>
      <c r="D8" s="24" t="s">
        <v>25</v>
      </c>
      <c r="E8" s="18"/>
      <c r="F8" s="18"/>
      <c r="G8" s="18"/>
      <c r="H8" s="18"/>
      <c r="I8" s="18"/>
      <c r="J8" s="18"/>
      <c r="K8" s="18"/>
      <c r="L8" s="18"/>
      <c r="M8" s="18"/>
      <c r="N8" s="19"/>
    </row>
    <row r="9" spans="1:14" ht="35" customHeight="1" x14ac:dyDescent="0.2">
      <c r="A9" s="6"/>
      <c r="B9" s="10" t="s">
        <v>6</v>
      </c>
      <c r="C9" s="18"/>
      <c r="D9" s="24" t="s">
        <v>26</v>
      </c>
      <c r="E9" s="18"/>
      <c r="F9" s="18"/>
      <c r="G9" s="18"/>
      <c r="H9" s="18"/>
      <c r="I9" s="18"/>
      <c r="J9" s="18"/>
      <c r="K9" s="18"/>
      <c r="L9" s="18"/>
      <c r="M9" s="18"/>
      <c r="N9" s="19"/>
    </row>
    <row r="10" spans="1:14" ht="35" customHeight="1" thickBot="1" x14ac:dyDescent="0.25">
      <c r="A10" s="7"/>
      <c r="B10" s="11" t="s">
        <v>7</v>
      </c>
      <c r="C10" s="20"/>
      <c r="D10" s="20"/>
      <c r="E10" s="25" t="s">
        <v>27</v>
      </c>
      <c r="F10" s="20"/>
      <c r="G10" s="20"/>
      <c r="H10" s="20"/>
      <c r="I10" s="20"/>
      <c r="J10" s="20"/>
      <c r="K10" s="20"/>
      <c r="L10" s="20"/>
      <c r="M10" s="20"/>
      <c r="N10" s="21"/>
    </row>
    <row r="11" spans="1:14" ht="35" customHeight="1" x14ac:dyDescent="0.2">
      <c r="A11" s="13" t="s">
        <v>20</v>
      </c>
      <c r="B11" s="9" t="s">
        <v>3</v>
      </c>
      <c r="C11" s="16"/>
      <c r="D11" s="23" t="s">
        <v>28</v>
      </c>
      <c r="E11" s="16"/>
      <c r="F11" s="16"/>
      <c r="G11" s="16"/>
      <c r="H11" s="16"/>
      <c r="I11" s="16"/>
      <c r="J11" s="16"/>
      <c r="K11" s="16"/>
      <c r="L11" s="16"/>
      <c r="M11" s="16"/>
      <c r="N11" s="17"/>
    </row>
    <row r="12" spans="1:14" ht="35" customHeight="1" x14ac:dyDescent="0.2">
      <c r="A12" s="6"/>
      <c r="B12" s="10" t="s">
        <v>4</v>
      </c>
      <c r="C12" s="18"/>
      <c r="D12" s="24" t="s">
        <v>29</v>
      </c>
      <c r="E12" s="18"/>
      <c r="F12" s="18"/>
      <c r="G12" s="18"/>
      <c r="H12" s="18"/>
      <c r="I12" s="18"/>
      <c r="J12" s="18"/>
      <c r="K12" s="18"/>
      <c r="L12" s="18"/>
      <c r="M12" s="18"/>
      <c r="N12" s="19"/>
    </row>
    <row r="13" spans="1:14" ht="35" customHeight="1" x14ac:dyDescent="0.2">
      <c r="A13" s="6"/>
      <c r="B13" s="10" t="s">
        <v>2</v>
      </c>
      <c r="C13" s="18"/>
      <c r="D13" s="18"/>
      <c r="E13" s="24" t="s">
        <v>30</v>
      </c>
      <c r="F13" s="18"/>
      <c r="G13" s="18"/>
      <c r="H13" s="18"/>
      <c r="I13" s="18"/>
      <c r="J13" s="18"/>
      <c r="K13" s="18"/>
      <c r="L13" s="18"/>
      <c r="M13" s="18"/>
      <c r="N13" s="19"/>
    </row>
    <row r="14" spans="1:14" ht="35" customHeight="1" x14ac:dyDescent="0.2">
      <c r="A14" s="6"/>
      <c r="B14" s="10" t="s">
        <v>5</v>
      </c>
      <c r="C14" s="18"/>
      <c r="D14" s="18"/>
      <c r="E14" s="24" t="s">
        <v>25</v>
      </c>
      <c r="F14" s="18"/>
      <c r="G14" s="18"/>
      <c r="H14" s="18"/>
      <c r="I14" s="18"/>
      <c r="J14" s="18"/>
      <c r="K14" s="18"/>
      <c r="L14" s="18"/>
      <c r="M14" s="18"/>
      <c r="N14" s="19"/>
    </row>
    <row r="15" spans="1:14" ht="35" customHeight="1" x14ac:dyDescent="0.2">
      <c r="A15" s="6"/>
      <c r="B15" s="10" t="s">
        <v>6</v>
      </c>
      <c r="C15" s="18"/>
      <c r="D15" s="18"/>
      <c r="E15" s="24" t="s">
        <v>26</v>
      </c>
      <c r="F15" s="18"/>
      <c r="G15" s="18"/>
      <c r="H15" s="18"/>
      <c r="I15" s="18"/>
      <c r="J15" s="18"/>
      <c r="K15" s="18"/>
      <c r="L15" s="18"/>
      <c r="M15" s="18"/>
      <c r="N15" s="19"/>
    </row>
    <row r="16" spans="1:14" ht="35" customHeight="1" thickBot="1" x14ac:dyDescent="0.25">
      <c r="A16" s="7"/>
      <c r="B16" s="11" t="s">
        <v>7</v>
      </c>
      <c r="C16" s="20"/>
      <c r="D16" s="20"/>
      <c r="E16" s="20"/>
      <c r="F16" s="25" t="s">
        <v>31</v>
      </c>
      <c r="G16" s="20"/>
      <c r="H16" s="20"/>
      <c r="I16" s="20"/>
      <c r="J16" s="20"/>
      <c r="K16" s="20"/>
      <c r="L16" s="20"/>
      <c r="M16" s="20"/>
      <c r="N16" s="21"/>
    </row>
    <row r="17" spans="1:14" ht="35" customHeight="1" x14ac:dyDescent="0.2">
      <c r="A17" s="13"/>
      <c r="B17" s="9" t="s">
        <v>3</v>
      </c>
      <c r="C17" s="16"/>
      <c r="D17" s="16"/>
      <c r="E17" s="16"/>
      <c r="F17" s="16"/>
      <c r="G17" s="16"/>
      <c r="H17" s="16"/>
      <c r="I17" s="16"/>
      <c r="J17" s="16"/>
      <c r="K17" s="16"/>
      <c r="L17" s="16"/>
      <c r="M17" s="16"/>
      <c r="N17" s="17"/>
    </row>
    <row r="18" spans="1:14" ht="35" customHeight="1" x14ac:dyDescent="0.2">
      <c r="A18" s="6"/>
      <c r="B18" s="10" t="s">
        <v>4</v>
      </c>
      <c r="C18" s="18"/>
      <c r="D18" s="18"/>
      <c r="E18" s="18"/>
      <c r="F18" s="18"/>
      <c r="G18" s="18"/>
      <c r="H18" s="18"/>
      <c r="I18" s="18"/>
      <c r="J18" s="18"/>
      <c r="K18" s="18"/>
      <c r="L18" s="18"/>
      <c r="M18" s="18"/>
      <c r="N18" s="19"/>
    </row>
    <row r="19" spans="1:14" ht="35" customHeight="1" x14ac:dyDescent="0.2">
      <c r="A19" s="6"/>
      <c r="B19" s="10" t="s">
        <v>2</v>
      </c>
      <c r="C19" s="18"/>
      <c r="D19" s="18"/>
      <c r="E19" s="18"/>
      <c r="F19" s="18"/>
      <c r="G19" s="18"/>
      <c r="H19" s="18"/>
      <c r="I19" s="18"/>
      <c r="J19" s="18"/>
      <c r="K19" s="18"/>
      <c r="L19" s="18"/>
      <c r="M19" s="18"/>
      <c r="N19" s="19"/>
    </row>
    <row r="20" spans="1:14" ht="35" customHeight="1" x14ac:dyDescent="0.2">
      <c r="A20" s="6"/>
      <c r="B20" s="10" t="s">
        <v>5</v>
      </c>
      <c r="C20" s="18"/>
      <c r="D20" s="18"/>
      <c r="E20" s="18"/>
      <c r="F20" s="18"/>
      <c r="G20" s="18"/>
      <c r="H20" s="18"/>
      <c r="I20" s="18"/>
      <c r="J20" s="18"/>
      <c r="K20" s="18"/>
      <c r="L20" s="18"/>
      <c r="M20" s="18"/>
      <c r="N20" s="19"/>
    </row>
    <row r="21" spans="1:14" ht="35" customHeight="1" x14ac:dyDescent="0.2">
      <c r="A21" s="6"/>
      <c r="B21" s="10" t="s">
        <v>6</v>
      </c>
      <c r="C21" s="18"/>
      <c r="D21" s="18"/>
      <c r="E21" s="18"/>
      <c r="F21" s="18"/>
      <c r="G21" s="18"/>
      <c r="H21" s="18"/>
      <c r="I21" s="18"/>
      <c r="J21" s="18"/>
      <c r="K21" s="18"/>
      <c r="L21" s="18"/>
      <c r="M21" s="18"/>
      <c r="N21" s="19"/>
    </row>
    <row r="22" spans="1:14" ht="35" customHeight="1" thickBot="1" x14ac:dyDescent="0.25">
      <c r="A22" s="7"/>
      <c r="B22" s="11" t="s">
        <v>7</v>
      </c>
      <c r="C22" s="20"/>
      <c r="D22" s="20"/>
      <c r="E22" s="20"/>
      <c r="F22" s="20"/>
      <c r="G22" s="20"/>
      <c r="H22" s="20"/>
      <c r="I22" s="20"/>
      <c r="J22" s="20"/>
      <c r="K22" s="20"/>
      <c r="L22" s="20"/>
      <c r="M22" s="20"/>
      <c r="N22" s="21"/>
    </row>
    <row r="23" spans="1:14" ht="35" customHeight="1" x14ac:dyDescent="0.2">
      <c r="A23" s="13"/>
      <c r="B23" s="9" t="s">
        <v>3</v>
      </c>
      <c r="C23" s="16"/>
      <c r="D23" s="16"/>
      <c r="E23" s="16"/>
      <c r="F23" s="16"/>
      <c r="G23" s="16"/>
      <c r="H23" s="16"/>
      <c r="I23" s="16"/>
      <c r="J23" s="16"/>
      <c r="K23" s="16"/>
      <c r="L23" s="16"/>
      <c r="M23" s="16"/>
      <c r="N23" s="17"/>
    </row>
    <row r="24" spans="1:14" ht="35" customHeight="1" x14ac:dyDescent="0.2">
      <c r="A24" s="6"/>
      <c r="B24" s="10" t="s">
        <v>4</v>
      </c>
      <c r="C24" s="18"/>
      <c r="D24" s="18"/>
      <c r="E24" s="18"/>
      <c r="F24" s="18"/>
      <c r="G24" s="18"/>
      <c r="H24" s="18"/>
      <c r="I24" s="18"/>
      <c r="J24" s="18"/>
      <c r="K24" s="18"/>
      <c r="L24" s="18"/>
      <c r="M24" s="18"/>
      <c r="N24" s="19"/>
    </row>
    <row r="25" spans="1:14" ht="35" customHeight="1" x14ac:dyDescent="0.2">
      <c r="A25" s="6"/>
      <c r="B25" s="10" t="s">
        <v>2</v>
      </c>
      <c r="C25" s="18"/>
      <c r="D25" s="18"/>
      <c r="E25" s="18"/>
      <c r="F25" s="18"/>
      <c r="G25" s="18"/>
      <c r="H25" s="18"/>
      <c r="I25" s="18"/>
      <c r="J25" s="18"/>
      <c r="K25" s="18"/>
      <c r="L25" s="18"/>
      <c r="M25" s="18"/>
      <c r="N25" s="19"/>
    </row>
    <row r="26" spans="1:14" ht="35" customHeight="1" x14ac:dyDescent="0.2">
      <c r="A26" s="6"/>
      <c r="B26" s="10" t="s">
        <v>5</v>
      </c>
      <c r="C26" s="18"/>
      <c r="D26" s="18"/>
      <c r="E26" s="18"/>
      <c r="F26" s="18"/>
      <c r="G26" s="18"/>
      <c r="H26" s="18"/>
      <c r="I26" s="18"/>
      <c r="J26" s="18"/>
      <c r="K26" s="18"/>
      <c r="L26" s="18"/>
      <c r="M26" s="18"/>
      <c r="N26" s="19"/>
    </row>
    <row r="27" spans="1:14" ht="35" customHeight="1" x14ac:dyDescent="0.2">
      <c r="A27" s="6"/>
      <c r="B27" s="10" t="s">
        <v>6</v>
      </c>
      <c r="C27" s="18"/>
      <c r="D27" s="18"/>
      <c r="E27" s="18"/>
      <c r="F27" s="18"/>
      <c r="G27" s="18"/>
      <c r="H27" s="18"/>
      <c r="I27" s="18"/>
      <c r="J27" s="18"/>
      <c r="K27" s="18"/>
      <c r="L27" s="18"/>
      <c r="M27" s="18"/>
      <c r="N27" s="19"/>
    </row>
    <row r="28" spans="1:14" ht="35" customHeight="1" thickBot="1" x14ac:dyDescent="0.25">
      <c r="A28" s="7"/>
      <c r="B28" s="11" t="s">
        <v>7</v>
      </c>
      <c r="C28" s="20"/>
      <c r="D28" s="20"/>
      <c r="E28" s="20"/>
      <c r="F28" s="20"/>
      <c r="G28" s="20"/>
      <c r="H28" s="20"/>
      <c r="I28" s="20"/>
      <c r="J28" s="20"/>
      <c r="K28" s="20"/>
      <c r="L28" s="20"/>
      <c r="M28" s="20"/>
      <c r="N28" s="21"/>
    </row>
    <row r="29" spans="1:14" ht="35" customHeight="1" x14ac:dyDescent="0.2">
      <c r="A29" s="13"/>
      <c r="B29" s="9" t="s">
        <v>3</v>
      </c>
      <c r="C29" s="16"/>
      <c r="D29" s="16"/>
      <c r="E29" s="16"/>
      <c r="F29" s="16"/>
      <c r="G29" s="16"/>
      <c r="H29" s="16"/>
      <c r="I29" s="16"/>
      <c r="J29" s="16"/>
      <c r="K29" s="16"/>
      <c r="L29" s="16"/>
      <c r="M29" s="16"/>
      <c r="N29" s="17"/>
    </row>
    <row r="30" spans="1:14" ht="35" customHeight="1" x14ac:dyDescent="0.2">
      <c r="A30" s="6"/>
      <c r="B30" s="10" t="s">
        <v>4</v>
      </c>
      <c r="C30" s="18"/>
      <c r="D30" s="18"/>
      <c r="E30" s="18"/>
      <c r="F30" s="18"/>
      <c r="G30" s="18"/>
      <c r="H30" s="18"/>
      <c r="I30" s="18"/>
      <c r="J30" s="18"/>
      <c r="K30" s="18"/>
      <c r="L30" s="18"/>
      <c r="M30" s="18"/>
      <c r="N30" s="19"/>
    </row>
    <row r="31" spans="1:14" ht="35" customHeight="1" x14ac:dyDescent="0.2">
      <c r="A31" s="6"/>
      <c r="B31" s="10" t="s">
        <v>2</v>
      </c>
      <c r="C31" s="18"/>
      <c r="D31" s="18"/>
      <c r="E31" s="18"/>
      <c r="F31" s="18"/>
      <c r="G31" s="18"/>
      <c r="H31" s="18"/>
      <c r="I31" s="18"/>
      <c r="J31" s="18"/>
      <c r="K31" s="18"/>
      <c r="L31" s="18"/>
      <c r="M31" s="18"/>
      <c r="N31" s="19"/>
    </row>
    <row r="32" spans="1:14" ht="35" customHeight="1" x14ac:dyDescent="0.2">
      <c r="A32" s="6"/>
      <c r="B32" s="10" t="s">
        <v>5</v>
      </c>
      <c r="C32" s="18"/>
      <c r="D32" s="18"/>
      <c r="E32" s="18"/>
      <c r="F32" s="18"/>
      <c r="G32" s="18"/>
      <c r="H32" s="18"/>
      <c r="I32" s="18"/>
      <c r="J32" s="18"/>
      <c r="K32" s="18"/>
      <c r="L32" s="18"/>
      <c r="M32" s="18"/>
      <c r="N32" s="19"/>
    </row>
    <row r="33" spans="1:14" ht="35" customHeight="1" x14ac:dyDescent="0.2">
      <c r="A33" s="6"/>
      <c r="B33" s="10" t="s">
        <v>6</v>
      </c>
      <c r="C33" s="18"/>
      <c r="D33" s="18"/>
      <c r="E33" s="18"/>
      <c r="F33" s="18"/>
      <c r="G33" s="18"/>
      <c r="H33" s="18"/>
      <c r="I33" s="18"/>
      <c r="J33" s="18"/>
      <c r="K33" s="18"/>
      <c r="L33" s="18"/>
      <c r="M33" s="18"/>
      <c r="N33" s="19"/>
    </row>
    <row r="34" spans="1:14" ht="35" customHeight="1" thickBot="1" x14ac:dyDescent="0.25">
      <c r="A34" s="7"/>
      <c r="B34" s="11" t="s">
        <v>7</v>
      </c>
      <c r="C34" s="20"/>
      <c r="D34" s="20"/>
      <c r="E34" s="20"/>
      <c r="F34" s="20"/>
      <c r="G34" s="20"/>
      <c r="H34" s="20"/>
      <c r="I34" s="20"/>
      <c r="J34" s="20"/>
      <c r="K34" s="20"/>
      <c r="L34" s="20"/>
      <c r="M34" s="20"/>
      <c r="N34" s="21"/>
    </row>
  </sheetData>
  <mergeCells count="7">
    <mergeCell ref="A5:A10"/>
    <mergeCell ref="A11:A16"/>
    <mergeCell ref="A17:A22"/>
    <mergeCell ref="A23:A28"/>
    <mergeCell ref="A29:A34"/>
    <mergeCell ref="A1:N1"/>
    <mergeCell ref="A2:N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05302-A4C8-C949-95A6-ECC3F77AD9C9}">
  <sheetPr>
    <tabColor theme="7"/>
  </sheetPr>
  <dimension ref="A1:F9"/>
  <sheetViews>
    <sheetView workbookViewId="0">
      <selection sqref="A1:XFD1"/>
    </sheetView>
  </sheetViews>
  <sheetFormatPr baseColWidth="10" defaultRowHeight="16" x14ac:dyDescent="0.2"/>
  <cols>
    <col min="1" max="1" width="25.83203125" style="5" customWidth="1"/>
    <col min="2" max="5" width="25.83203125" style="34" customWidth="1"/>
    <col min="6" max="6" width="25.83203125" customWidth="1"/>
  </cols>
  <sheetData>
    <row r="1" spans="1:6" ht="19" x14ac:dyDescent="0.25">
      <c r="A1" s="36" t="s">
        <v>48</v>
      </c>
    </row>
    <row r="2" spans="1:6" ht="17" thickBot="1" x14ac:dyDescent="0.25"/>
    <row r="3" spans="1:6" s="5" customFormat="1" ht="17" x14ac:dyDescent="0.2">
      <c r="A3" s="38" t="s">
        <v>36</v>
      </c>
      <c r="B3" s="39" t="s">
        <v>37</v>
      </c>
      <c r="C3" s="39" t="s">
        <v>38</v>
      </c>
      <c r="D3" s="39" t="s">
        <v>39</v>
      </c>
      <c r="E3" s="40" t="s">
        <v>40</v>
      </c>
      <c r="F3" s="40" t="s">
        <v>100</v>
      </c>
    </row>
    <row r="4" spans="1:6" x14ac:dyDescent="0.2">
      <c r="A4" s="41"/>
      <c r="B4" s="42"/>
      <c r="C4" s="42"/>
      <c r="D4" s="42"/>
      <c r="E4" s="43"/>
      <c r="F4" s="43"/>
    </row>
    <row r="5" spans="1:6" x14ac:dyDescent="0.2">
      <c r="A5" s="41"/>
      <c r="B5" s="42"/>
      <c r="C5" s="42"/>
      <c r="D5" s="42"/>
      <c r="E5" s="43"/>
      <c r="F5" s="43"/>
    </row>
    <row r="6" spans="1:6" x14ac:dyDescent="0.2">
      <c r="A6" s="41"/>
      <c r="B6" s="42"/>
      <c r="C6" s="42"/>
      <c r="D6" s="42"/>
      <c r="E6" s="43"/>
      <c r="F6" s="43"/>
    </row>
    <row r="7" spans="1:6" x14ac:dyDescent="0.2">
      <c r="A7" s="41"/>
      <c r="B7" s="42"/>
      <c r="C7" s="42"/>
      <c r="D7" s="42"/>
      <c r="E7" s="43"/>
      <c r="F7" s="43"/>
    </row>
    <row r="8" spans="1:6" x14ac:dyDescent="0.2">
      <c r="A8" s="41"/>
      <c r="B8" s="42"/>
      <c r="C8" s="42"/>
      <c r="D8" s="42"/>
      <c r="E8" s="43"/>
      <c r="F8" s="43"/>
    </row>
    <row r="9" spans="1:6" ht="17" thickBot="1" x14ac:dyDescent="0.25">
      <c r="A9" s="44"/>
      <c r="B9" s="45"/>
      <c r="C9" s="45"/>
      <c r="D9" s="45"/>
      <c r="E9" s="46"/>
      <c r="F9" s="4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A7AB0-0815-5348-A631-BD010B9278A0}">
  <sheetPr>
    <tabColor theme="8"/>
  </sheetPr>
  <dimension ref="A1:F9"/>
  <sheetViews>
    <sheetView workbookViewId="0">
      <selection activeCell="B3" sqref="B3:E3"/>
    </sheetView>
  </sheetViews>
  <sheetFormatPr baseColWidth="10" defaultRowHeight="16" x14ac:dyDescent="0.2"/>
  <cols>
    <col min="1" max="1" width="25.83203125" style="5" customWidth="1"/>
    <col min="2" max="5" width="25.83203125" style="34" customWidth="1"/>
    <col min="6" max="6" width="25.83203125" customWidth="1"/>
  </cols>
  <sheetData>
    <row r="1" spans="1:6" ht="19" x14ac:dyDescent="0.25">
      <c r="A1" s="36" t="s">
        <v>47</v>
      </c>
    </row>
    <row r="2" spans="1:6" ht="17" thickBot="1" x14ac:dyDescent="0.25"/>
    <row r="3" spans="1:6" s="5" customFormat="1" ht="17" x14ac:dyDescent="0.2">
      <c r="A3" s="38" t="s">
        <v>36</v>
      </c>
      <c r="B3" s="39" t="s">
        <v>37</v>
      </c>
      <c r="C3" s="39" t="s">
        <v>38</v>
      </c>
      <c r="D3" s="39" t="s">
        <v>39</v>
      </c>
      <c r="E3" s="40" t="s">
        <v>40</v>
      </c>
      <c r="F3" s="40" t="s">
        <v>100</v>
      </c>
    </row>
    <row r="4" spans="1:6" ht="204" x14ac:dyDescent="0.2">
      <c r="A4" s="41" t="s">
        <v>41</v>
      </c>
      <c r="B4" s="42" t="s">
        <v>76</v>
      </c>
      <c r="C4" s="42" t="s">
        <v>77</v>
      </c>
      <c r="D4" s="54" t="s">
        <v>78</v>
      </c>
      <c r="E4" s="43" t="s">
        <v>79</v>
      </c>
      <c r="F4" s="43"/>
    </row>
    <row r="5" spans="1:6" ht="204" x14ac:dyDescent="0.2">
      <c r="A5" s="41" t="s">
        <v>42</v>
      </c>
      <c r="B5" s="42" t="s">
        <v>80</v>
      </c>
      <c r="C5" s="42" t="s">
        <v>81</v>
      </c>
      <c r="D5" s="54" t="s">
        <v>82</v>
      </c>
      <c r="E5" s="43" t="s">
        <v>83</v>
      </c>
      <c r="F5" s="43"/>
    </row>
    <row r="6" spans="1:6" ht="187" x14ac:dyDescent="0.2">
      <c r="A6" s="41" t="s">
        <v>43</v>
      </c>
      <c r="B6" s="42" t="s">
        <v>84</v>
      </c>
      <c r="C6" s="42" t="s">
        <v>85</v>
      </c>
      <c r="D6" s="42" t="s">
        <v>86</v>
      </c>
      <c r="E6" s="56" t="s">
        <v>87</v>
      </c>
      <c r="F6" s="43"/>
    </row>
    <row r="7" spans="1:6" ht="187" x14ac:dyDescent="0.2">
      <c r="A7" s="41" t="s">
        <v>44</v>
      </c>
      <c r="B7" s="42" t="s">
        <v>88</v>
      </c>
      <c r="C7" s="54" t="s">
        <v>89</v>
      </c>
      <c r="D7" s="42" t="s">
        <v>90</v>
      </c>
      <c r="E7" s="43" t="s">
        <v>91</v>
      </c>
      <c r="F7" s="43"/>
    </row>
    <row r="8" spans="1:6" ht="187" x14ac:dyDescent="0.2">
      <c r="A8" s="41" t="s">
        <v>45</v>
      </c>
      <c r="B8" s="42" t="s">
        <v>92</v>
      </c>
      <c r="C8" s="54" t="s">
        <v>93</v>
      </c>
      <c r="D8" s="42" t="s">
        <v>94</v>
      </c>
      <c r="E8" s="43" t="s">
        <v>95</v>
      </c>
      <c r="F8" s="43"/>
    </row>
    <row r="9" spans="1:6" ht="171" thickBot="1" x14ac:dyDescent="0.25">
      <c r="A9" s="44" t="s">
        <v>46</v>
      </c>
      <c r="B9" s="45" t="s">
        <v>96</v>
      </c>
      <c r="C9" s="45" t="s">
        <v>97</v>
      </c>
      <c r="D9" s="55" t="s">
        <v>98</v>
      </c>
      <c r="E9" s="46" t="s">
        <v>99</v>
      </c>
      <c r="F9" s="4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D5A95-5F80-4A4E-9813-D41B60B9C1F4}">
  <sheetPr>
    <tabColor theme="8"/>
  </sheetPr>
  <dimension ref="A1:F9"/>
  <sheetViews>
    <sheetView workbookViewId="0">
      <selection sqref="A1:XFD1"/>
    </sheetView>
  </sheetViews>
  <sheetFormatPr baseColWidth="10" defaultRowHeight="16" x14ac:dyDescent="0.2"/>
  <cols>
    <col min="1" max="1" width="25.83203125" style="5" customWidth="1"/>
    <col min="2" max="5" width="25.83203125" style="34" customWidth="1"/>
    <col min="6" max="6" width="25.83203125" customWidth="1"/>
  </cols>
  <sheetData>
    <row r="1" spans="1:6" ht="19" x14ac:dyDescent="0.25">
      <c r="A1" s="36" t="s">
        <v>75</v>
      </c>
    </row>
    <row r="2" spans="1:6" ht="17" thickBot="1" x14ac:dyDescent="0.25"/>
    <row r="3" spans="1:6" s="5" customFormat="1" ht="17" x14ac:dyDescent="0.2">
      <c r="A3" s="38" t="s">
        <v>36</v>
      </c>
      <c r="B3" s="39" t="s">
        <v>37</v>
      </c>
      <c r="C3" s="39" t="s">
        <v>38</v>
      </c>
      <c r="D3" s="39" t="s">
        <v>39</v>
      </c>
      <c r="E3" s="40" t="s">
        <v>40</v>
      </c>
      <c r="F3" s="48" t="s">
        <v>100</v>
      </c>
    </row>
    <row r="4" spans="1:6" ht="119" x14ac:dyDescent="0.2">
      <c r="A4" s="41" t="s">
        <v>49</v>
      </c>
      <c r="B4" s="42" t="s">
        <v>54</v>
      </c>
      <c r="C4" s="54" t="s">
        <v>59</v>
      </c>
      <c r="D4" s="42" t="s">
        <v>64</v>
      </c>
      <c r="E4" s="43" t="s">
        <v>69</v>
      </c>
      <c r="F4" s="49"/>
    </row>
    <row r="5" spans="1:6" ht="119" x14ac:dyDescent="0.2">
      <c r="A5" s="41" t="s">
        <v>50</v>
      </c>
      <c r="B5" s="54" t="s">
        <v>55</v>
      </c>
      <c r="C5" s="42" t="s">
        <v>60</v>
      </c>
      <c r="D5" s="42" t="s">
        <v>65</v>
      </c>
      <c r="E5" s="43" t="s">
        <v>70</v>
      </c>
      <c r="F5" s="49"/>
    </row>
    <row r="6" spans="1:6" ht="51" x14ac:dyDescent="0.2">
      <c r="A6" s="41" t="s">
        <v>51</v>
      </c>
      <c r="B6" s="42" t="s">
        <v>56</v>
      </c>
      <c r="C6" s="54" t="s">
        <v>61</v>
      </c>
      <c r="D6" s="42" t="s">
        <v>66</v>
      </c>
      <c r="E6" s="43" t="s">
        <v>71</v>
      </c>
      <c r="F6" s="49"/>
    </row>
    <row r="7" spans="1:6" ht="187" x14ac:dyDescent="0.2">
      <c r="A7" s="41" t="s">
        <v>52</v>
      </c>
      <c r="B7" s="42" t="s">
        <v>57</v>
      </c>
      <c r="C7" s="54" t="s">
        <v>62</v>
      </c>
      <c r="D7" s="42" t="s">
        <v>67</v>
      </c>
      <c r="E7" s="43" t="s">
        <v>72</v>
      </c>
      <c r="F7" s="49"/>
    </row>
    <row r="8" spans="1:6" ht="137" thickBot="1" x14ac:dyDescent="0.25">
      <c r="A8" s="44" t="s">
        <v>53</v>
      </c>
      <c r="B8" s="45" t="s">
        <v>58</v>
      </c>
      <c r="C8" s="45" t="s">
        <v>63</v>
      </c>
      <c r="D8" s="55" t="s">
        <v>68</v>
      </c>
      <c r="E8" s="46" t="s">
        <v>73</v>
      </c>
      <c r="F8" s="50"/>
    </row>
    <row r="9" spans="1:6" s="35" customFormat="1" x14ac:dyDescent="0.2">
      <c r="A9" s="35" t="s">
        <v>74</v>
      </c>
      <c r="B9" s="47"/>
      <c r="C9" s="47"/>
      <c r="D9" s="47"/>
      <c r="E9" s="4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60807-FC03-EA4F-A656-5136D6CC8F8F}">
  <sheetPr>
    <tabColor theme="7"/>
  </sheetPr>
  <dimension ref="A1:G13"/>
  <sheetViews>
    <sheetView workbookViewId="0">
      <selection activeCell="D22" sqref="D22"/>
    </sheetView>
  </sheetViews>
  <sheetFormatPr baseColWidth="10" defaultRowHeight="16" x14ac:dyDescent="0.2"/>
  <cols>
    <col min="1" max="7" width="18.83203125" customWidth="1"/>
  </cols>
  <sheetData>
    <row r="1" spans="1:7" ht="19" x14ac:dyDescent="0.25">
      <c r="A1" s="36" t="s">
        <v>48</v>
      </c>
      <c r="B1" s="34"/>
      <c r="C1" s="34"/>
      <c r="D1" s="34"/>
      <c r="E1" s="34"/>
    </row>
    <row r="2" spans="1:7" ht="17" thickBot="1" x14ac:dyDescent="0.25"/>
    <row r="3" spans="1:7" s="12" customFormat="1" ht="17" x14ac:dyDescent="0.2">
      <c r="A3" s="51" t="s">
        <v>111</v>
      </c>
      <c r="B3" s="52" t="s">
        <v>112</v>
      </c>
      <c r="C3" s="52" t="s">
        <v>112</v>
      </c>
      <c r="D3" s="52" t="s">
        <v>112</v>
      </c>
      <c r="E3" s="52" t="s">
        <v>112</v>
      </c>
      <c r="F3" s="52" t="s">
        <v>112</v>
      </c>
      <c r="G3" s="52" t="s">
        <v>112</v>
      </c>
    </row>
    <row r="4" spans="1:7" x14ac:dyDescent="0.2">
      <c r="A4" s="1" t="s">
        <v>101</v>
      </c>
      <c r="B4" s="57"/>
      <c r="C4" s="57"/>
      <c r="D4" s="57"/>
      <c r="E4" s="58"/>
      <c r="F4" s="57"/>
      <c r="G4" s="2"/>
    </row>
    <row r="5" spans="1:7" x14ac:dyDescent="0.2">
      <c r="A5" s="1" t="s">
        <v>102</v>
      </c>
      <c r="B5" s="57"/>
      <c r="C5" s="57"/>
      <c r="D5" s="57"/>
      <c r="E5" s="57"/>
      <c r="F5" s="57"/>
      <c r="G5" s="2"/>
    </row>
    <row r="6" spans="1:7" x14ac:dyDescent="0.2">
      <c r="A6" s="1" t="s">
        <v>103</v>
      </c>
      <c r="B6" s="57"/>
      <c r="C6" s="57"/>
      <c r="D6" s="57"/>
      <c r="E6" s="57"/>
      <c r="F6" s="57"/>
      <c r="G6" s="2"/>
    </row>
    <row r="7" spans="1:7" x14ac:dyDescent="0.2">
      <c r="A7" s="1" t="s">
        <v>104</v>
      </c>
      <c r="B7" s="57"/>
      <c r="C7" s="57"/>
      <c r="D7" s="57"/>
      <c r="E7" s="57"/>
      <c r="F7" s="57"/>
      <c r="G7" s="2"/>
    </row>
    <row r="8" spans="1:7" x14ac:dyDescent="0.2">
      <c r="A8" s="1" t="s">
        <v>105</v>
      </c>
      <c r="B8" s="57"/>
      <c r="C8" s="57"/>
      <c r="D8" s="57"/>
      <c r="E8" s="57"/>
      <c r="F8" s="57"/>
      <c r="G8" s="2"/>
    </row>
    <row r="9" spans="1:7" x14ac:dyDescent="0.2">
      <c r="A9" s="1" t="s">
        <v>106</v>
      </c>
      <c r="B9" s="57"/>
      <c r="C9" s="57"/>
      <c r="D9" s="57"/>
      <c r="E9" s="57"/>
      <c r="F9" s="57"/>
      <c r="G9" s="2"/>
    </row>
    <row r="10" spans="1:7" x14ac:dyDescent="0.2">
      <c r="A10" s="1" t="s">
        <v>107</v>
      </c>
      <c r="B10" s="57"/>
      <c r="C10" s="57"/>
      <c r="D10" s="57"/>
      <c r="E10" s="57"/>
      <c r="F10" s="57"/>
      <c r="G10" s="2"/>
    </row>
    <row r="11" spans="1:7" x14ac:dyDescent="0.2">
      <c r="A11" s="1" t="s">
        <v>108</v>
      </c>
      <c r="B11" s="57"/>
      <c r="C11" s="57"/>
      <c r="D11" s="57"/>
      <c r="E11" s="57"/>
      <c r="F11" s="57"/>
      <c r="G11" s="2"/>
    </row>
    <row r="12" spans="1:7" x14ac:dyDescent="0.2">
      <c r="A12" s="1" t="s">
        <v>109</v>
      </c>
      <c r="B12" s="57"/>
      <c r="C12" s="57"/>
      <c r="D12" s="57"/>
      <c r="E12" s="57"/>
      <c r="F12" s="57"/>
      <c r="G12" s="2"/>
    </row>
    <row r="13" spans="1:7" ht="17" thickBot="1" x14ac:dyDescent="0.25">
      <c r="A13" s="3" t="s">
        <v>110</v>
      </c>
      <c r="B13" s="59"/>
      <c r="C13" s="59"/>
      <c r="D13" s="59"/>
      <c r="E13" s="59"/>
      <c r="F13" s="59"/>
      <c r="G13" s="4"/>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8B91A-8F69-5846-843C-37B373CF3EF4}">
  <sheetPr>
    <tabColor theme="8"/>
  </sheetPr>
  <dimension ref="A1:G13"/>
  <sheetViews>
    <sheetView workbookViewId="0">
      <selection activeCell="B4" sqref="B4:G13"/>
    </sheetView>
  </sheetViews>
  <sheetFormatPr baseColWidth="10" defaultRowHeight="16" x14ac:dyDescent="0.2"/>
  <cols>
    <col min="1" max="7" width="18.83203125" customWidth="1"/>
  </cols>
  <sheetData>
    <row r="1" spans="1:7" ht="19" x14ac:dyDescent="0.25">
      <c r="A1" s="36" t="s">
        <v>47</v>
      </c>
      <c r="B1" s="34"/>
      <c r="C1" s="34"/>
      <c r="D1" s="34"/>
      <c r="E1" s="34"/>
    </row>
    <row r="2" spans="1:7" ht="17" thickBot="1" x14ac:dyDescent="0.25"/>
    <row r="3" spans="1:7" s="12" customFormat="1" ht="34" x14ac:dyDescent="0.2">
      <c r="A3" s="51" t="s">
        <v>111</v>
      </c>
      <c r="B3" s="52" t="s">
        <v>41</v>
      </c>
      <c r="C3" s="52" t="s">
        <v>42</v>
      </c>
      <c r="D3" s="52" t="s">
        <v>43</v>
      </c>
      <c r="E3" s="52" t="s">
        <v>44</v>
      </c>
      <c r="F3" s="52" t="s">
        <v>45</v>
      </c>
      <c r="G3" s="53" t="s">
        <v>46</v>
      </c>
    </row>
    <row r="4" spans="1:7" x14ac:dyDescent="0.2">
      <c r="A4" s="1" t="s">
        <v>101</v>
      </c>
      <c r="B4" s="57">
        <v>3</v>
      </c>
      <c r="C4" s="57">
        <v>2</v>
      </c>
      <c r="D4" s="57">
        <v>3</v>
      </c>
      <c r="E4" s="58">
        <v>3</v>
      </c>
      <c r="F4" s="57">
        <v>2</v>
      </c>
      <c r="G4" s="2">
        <v>3</v>
      </c>
    </row>
    <row r="5" spans="1:7" x14ac:dyDescent="0.2">
      <c r="A5" s="1" t="s">
        <v>102</v>
      </c>
      <c r="B5" s="57">
        <v>2</v>
      </c>
      <c r="C5" s="57">
        <v>2</v>
      </c>
      <c r="D5" s="57">
        <v>3</v>
      </c>
      <c r="E5" s="57">
        <v>4</v>
      </c>
      <c r="F5" s="57">
        <v>4</v>
      </c>
      <c r="G5" s="2">
        <v>4</v>
      </c>
    </row>
    <row r="6" spans="1:7" x14ac:dyDescent="0.2">
      <c r="A6" s="1" t="s">
        <v>103</v>
      </c>
      <c r="B6" s="57">
        <v>4</v>
      </c>
      <c r="C6" s="57">
        <v>4</v>
      </c>
      <c r="D6" s="57">
        <v>3</v>
      </c>
      <c r="E6" s="57">
        <v>3</v>
      </c>
      <c r="F6" s="57">
        <v>3</v>
      </c>
      <c r="G6" s="2">
        <v>3</v>
      </c>
    </row>
    <row r="7" spans="1:7" x14ac:dyDescent="0.2">
      <c r="A7" s="1" t="s">
        <v>104</v>
      </c>
      <c r="B7" s="57">
        <v>4</v>
      </c>
      <c r="C7" s="57">
        <v>3</v>
      </c>
      <c r="D7" s="57">
        <v>4</v>
      </c>
      <c r="E7" s="57">
        <v>4</v>
      </c>
      <c r="F7" s="57">
        <v>4</v>
      </c>
      <c r="G7" s="2">
        <v>4</v>
      </c>
    </row>
    <row r="8" spans="1:7" x14ac:dyDescent="0.2">
      <c r="A8" s="1" t="s">
        <v>105</v>
      </c>
      <c r="B8" s="57">
        <v>3</v>
      </c>
      <c r="C8" s="57">
        <v>3</v>
      </c>
      <c r="D8" s="57">
        <v>2</v>
      </c>
      <c r="E8" s="57">
        <v>2</v>
      </c>
      <c r="F8" s="57">
        <v>2</v>
      </c>
      <c r="G8" s="2">
        <v>2</v>
      </c>
    </row>
    <row r="9" spans="1:7" x14ac:dyDescent="0.2">
      <c r="A9" s="1" t="s">
        <v>106</v>
      </c>
      <c r="B9" s="57">
        <v>3</v>
      </c>
      <c r="C9" s="57">
        <v>3</v>
      </c>
      <c r="D9" s="57">
        <v>3</v>
      </c>
      <c r="E9" s="57">
        <v>4</v>
      </c>
      <c r="F9" s="57">
        <v>4</v>
      </c>
      <c r="G9" s="2">
        <v>4</v>
      </c>
    </row>
    <row r="10" spans="1:7" x14ac:dyDescent="0.2">
      <c r="A10" s="1" t="s">
        <v>107</v>
      </c>
      <c r="B10" s="57">
        <v>2</v>
      </c>
      <c r="C10" s="57">
        <v>3</v>
      </c>
      <c r="D10" s="57">
        <v>4</v>
      </c>
      <c r="E10" s="57">
        <v>3</v>
      </c>
      <c r="F10" s="57">
        <v>3</v>
      </c>
      <c r="G10" s="2">
        <v>3</v>
      </c>
    </row>
    <row r="11" spans="1:7" x14ac:dyDescent="0.2">
      <c r="A11" s="1" t="s">
        <v>108</v>
      </c>
      <c r="B11" s="57">
        <v>1</v>
      </c>
      <c r="C11" s="57">
        <v>2</v>
      </c>
      <c r="D11" s="57">
        <v>1</v>
      </c>
      <c r="E11" s="57">
        <v>2</v>
      </c>
      <c r="F11" s="57">
        <v>1</v>
      </c>
      <c r="G11" s="2">
        <v>1</v>
      </c>
    </row>
    <row r="12" spans="1:7" x14ac:dyDescent="0.2">
      <c r="A12" s="1" t="s">
        <v>109</v>
      </c>
      <c r="B12" s="57">
        <v>2</v>
      </c>
      <c r="C12" s="57">
        <v>2</v>
      </c>
      <c r="D12" s="57">
        <v>2</v>
      </c>
      <c r="E12" s="57">
        <v>2</v>
      </c>
      <c r="F12" s="57">
        <v>3</v>
      </c>
      <c r="G12" s="2">
        <v>2</v>
      </c>
    </row>
    <row r="13" spans="1:7" ht="17" thickBot="1" x14ac:dyDescent="0.25">
      <c r="A13" s="3" t="s">
        <v>110</v>
      </c>
      <c r="B13" s="59">
        <v>4</v>
      </c>
      <c r="C13" s="59">
        <v>3</v>
      </c>
      <c r="D13" s="59">
        <v>3</v>
      </c>
      <c r="E13" s="59">
        <v>4</v>
      </c>
      <c r="F13" s="59">
        <v>3</v>
      </c>
      <c r="G13" s="4">
        <v>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7969D-A357-FE4C-99E1-A5E1CCA3BE8D}">
  <sheetPr>
    <tabColor theme="7"/>
  </sheetPr>
  <dimension ref="A1:G7"/>
  <sheetViews>
    <sheetView workbookViewId="0">
      <selection activeCell="J14" sqref="J14"/>
    </sheetView>
  </sheetViews>
  <sheetFormatPr baseColWidth="10" defaultRowHeight="16" x14ac:dyDescent="0.2"/>
  <cols>
    <col min="1" max="7" width="18.83203125" customWidth="1"/>
  </cols>
  <sheetData>
    <row r="1" spans="1:7" ht="19" x14ac:dyDescent="0.25">
      <c r="A1" s="36" t="s">
        <v>47</v>
      </c>
      <c r="B1" s="34"/>
      <c r="C1" s="34"/>
      <c r="D1" s="34"/>
      <c r="E1" s="34"/>
    </row>
    <row r="2" spans="1:7" ht="17" thickBot="1" x14ac:dyDescent="0.25"/>
    <row r="3" spans="1:7" ht="34" x14ac:dyDescent="0.2">
      <c r="A3" s="60" t="s">
        <v>113</v>
      </c>
      <c r="B3" s="61" t="s">
        <v>41</v>
      </c>
      <c r="C3" s="61" t="s">
        <v>42</v>
      </c>
      <c r="D3" s="61" t="s">
        <v>43</v>
      </c>
      <c r="E3" s="61" t="s">
        <v>44</v>
      </c>
      <c r="F3" s="61" t="s">
        <v>45</v>
      </c>
      <c r="G3" s="62" t="s">
        <v>46</v>
      </c>
    </row>
    <row r="4" spans="1:7" ht="17" x14ac:dyDescent="0.2">
      <c r="A4" s="63" t="s">
        <v>37</v>
      </c>
      <c r="B4" s="65" t="e">
        <f>(COUNTIF('Rubric Summary Table'!$B$4:$B$13,"4"))/COUNT('Rubric Summary Table'!$B$4:$B$13)</f>
        <v>#DIV/0!</v>
      </c>
      <c r="C4" s="65" t="e">
        <f>COUNTIF('Rubric Summary Table'!$C$4:$C$13,"4")/COUNT('Rubric Summary Table'!$C$4:$C$13)</f>
        <v>#DIV/0!</v>
      </c>
      <c r="D4" s="65" t="e">
        <f>COUNTIF('Rubric Summary Table'!$D$4:$D$13,"4")/COUNT('Rubric Summary Table'!$D$4:$D$13)</f>
        <v>#DIV/0!</v>
      </c>
      <c r="E4" s="65" t="e">
        <f>COUNTIF('Rubric Summary Table'!$E$4:$E$13,"4")/COUNT('Rubric Summary Table'!$E$4:$E$13)</f>
        <v>#DIV/0!</v>
      </c>
      <c r="F4" s="65" t="e">
        <f>COUNTIF('Rubric Summary Table'!$F$4:$F$13,"4")/COUNT('Rubric Summary Table'!$F$4:$F$13)</f>
        <v>#DIV/0!</v>
      </c>
      <c r="G4" s="67" t="e">
        <f>COUNTIF('Rubric Summary Table'!$G$4:$G$13,"4")/COUNT('Rubric Summary Table'!$G$4:$G$13)</f>
        <v>#DIV/0!</v>
      </c>
    </row>
    <row r="5" spans="1:7" ht="17" x14ac:dyDescent="0.2">
      <c r="A5" s="63" t="s">
        <v>38</v>
      </c>
      <c r="B5" s="65" t="e">
        <f>(COUNTIF('Rubric Summary Table'!$B$4:$B$13,"3"))/COUNT('Rubric Summary Table'!$B$4:$B$13)</f>
        <v>#DIV/0!</v>
      </c>
      <c r="C5" s="65" t="e">
        <f>COUNTIF('Rubric Summary Table'!$C$4:$C$13,"3")/COUNT('Rubric Summary Table'!$C$4:$C$13)</f>
        <v>#DIV/0!</v>
      </c>
      <c r="D5" s="65" t="e">
        <f>COUNTIF('Rubric Summary Table'!$D$4:$D$13,"3")/COUNT('Rubric Summary Table'!$D$4:$D$13)</f>
        <v>#DIV/0!</v>
      </c>
      <c r="E5" s="65" t="e">
        <f>COUNTIF('Rubric Summary Table'!$E$4:$E$13,"3")/COUNT('Rubric Summary Table'!$E$4:$E$13)</f>
        <v>#DIV/0!</v>
      </c>
      <c r="F5" s="65" t="e">
        <f>COUNTIF('Rubric Summary Table'!$F$4:$F$13,"3")/COUNT('Rubric Summary Table'!$F$4:$F$13)</f>
        <v>#DIV/0!</v>
      </c>
      <c r="G5" s="67" t="e">
        <f>COUNTIF('Rubric Summary Table'!$G$4:$G$13,"3")/COUNT('Rubric Summary Table'!$G$4:$G$13)</f>
        <v>#DIV/0!</v>
      </c>
    </row>
    <row r="6" spans="1:7" ht="17" x14ac:dyDescent="0.2">
      <c r="A6" s="63" t="s">
        <v>39</v>
      </c>
      <c r="B6" s="65" t="e">
        <f>(COUNTIF('Rubric Summary Table'!$B$4:$B$13,"2"))/COUNT('Rubric Summary Table'!$B$4:$B$13)</f>
        <v>#DIV/0!</v>
      </c>
      <c r="C6" s="65" t="e">
        <f>COUNTIF('Rubric Summary Table'!$C$4:$C$13,"2")/COUNT('Rubric Summary Table'!$C$4:$C$13)</f>
        <v>#DIV/0!</v>
      </c>
      <c r="D6" s="65" t="e">
        <f>COUNTIF('Rubric Summary Table'!$D$4:$D$13,"2")/COUNT('Rubric Summary Table'!$D$4:$D$13)</f>
        <v>#DIV/0!</v>
      </c>
      <c r="E6" s="65" t="e">
        <f>COUNTIF('Rubric Summary Table'!$E$4:$E$13,"2")/COUNT('Rubric Summary Table'!$E$4:$E$13)</f>
        <v>#DIV/0!</v>
      </c>
      <c r="F6" s="65" t="e">
        <f>COUNTIF('Rubric Summary Table'!$F$4:$F$13,"2")/COUNT('Rubric Summary Table'!$F$4:$F$13)</f>
        <v>#DIV/0!</v>
      </c>
      <c r="G6" s="67" t="e">
        <f>COUNTIF('Rubric Summary Table'!$G$4:$G$13,"2")/COUNT('Rubric Summary Table'!$G$4:$G$13)</f>
        <v>#DIV/0!</v>
      </c>
    </row>
    <row r="7" spans="1:7" ht="18" thickBot="1" x14ac:dyDescent="0.25">
      <c r="A7" s="64" t="s">
        <v>40</v>
      </c>
      <c r="B7" s="66" t="e">
        <f>(COUNTIF('Rubric Summary Table'!$B$4:$B$13,"1"))/COUNT('Rubric Summary Table'!$B$4:$B$13)</f>
        <v>#DIV/0!</v>
      </c>
      <c r="C7" s="66" t="e">
        <f>COUNTIF('EXAMPLE Rubric Summary Table'!$C$4:$C$13,"1")/COUNT('Rubric Summary Table'!$C$4:$C$13)</f>
        <v>#DIV/0!</v>
      </c>
      <c r="D7" s="66" t="e">
        <f>COUNTIF('Rubric Summary Table'!$D$4:$D$13,"1")/COUNT('Rubric Summary Table'!$D$4:$D$13)</f>
        <v>#DIV/0!</v>
      </c>
      <c r="E7" s="66" t="e">
        <f>COUNTIF('Rubric Summary Table'!$E$4:$E$13,"1")/COUNT('Rubric Summary Table'!$E$4:$E$13)</f>
        <v>#DIV/0!</v>
      </c>
      <c r="F7" s="66" t="e">
        <f>COUNTIF('Rubric Summary Table'!$F$4:$F$13,"1")/COUNT('Rubric Summary Table'!$F$4:$F$13)</f>
        <v>#DIV/0!</v>
      </c>
      <c r="G7" s="68" t="e">
        <f>COUNTIF('Rubric Summary Table'!$G$4:$G$13,"1")/COUNT('Rubric Summary Table'!$G$4:$G$13)</f>
        <v>#DIV/0!</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931AA-7F7A-F94B-9F38-28551CF19B1F}">
  <sheetPr>
    <tabColor theme="8"/>
  </sheetPr>
  <dimension ref="A1:G7"/>
  <sheetViews>
    <sheetView workbookViewId="0">
      <selection activeCell="J28" sqref="J28"/>
    </sheetView>
  </sheetViews>
  <sheetFormatPr baseColWidth="10" defaultRowHeight="16" x14ac:dyDescent="0.2"/>
  <cols>
    <col min="1" max="7" width="18.83203125" customWidth="1"/>
  </cols>
  <sheetData>
    <row r="1" spans="1:7" ht="19" x14ac:dyDescent="0.25">
      <c r="A1" s="36" t="s">
        <v>47</v>
      </c>
      <c r="B1" s="34"/>
      <c r="C1" s="34"/>
      <c r="D1" s="34"/>
      <c r="E1" s="34"/>
    </row>
    <row r="2" spans="1:7" ht="17" thickBot="1" x14ac:dyDescent="0.25"/>
    <row r="3" spans="1:7" ht="34" x14ac:dyDescent="0.2">
      <c r="A3" s="60" t="s">
        <v>113</v>
      </c>
      <c r="B3" s="61" t="s">
        <v>41</v>
      </c>
      <c r="C3" s="61" t="s">
        <v>42</v>
      </c>
      <c r="D3" s="61" t="s">
        <v>43</v>
      </c>
      <c r="E3" s="61" t="s">
        <v>44</v>
      </c>
      <c r="F3" s="61" t="s">
        <v>45</v>
      </c>
      <c r="G3" s="62" t="s">
        <v>46</v>
      </c>
    </row>
    <row r="4" spans="1:7" ht="17" x14ac:dyDescent="0.2">
      <c r="A4" s="63" t="s">
        <v>37</v>
      </c>
      <c r="B4" s="65">
        <f>(COUNTIF('EXAMPLE Rubric Summary Table'!$B$4:$B$13,"4"))/COUNT('EXAMPLE Rubric Summary Table'!$B$4:$B$13)</f>
        <v>0.3</v>
      </c>
      <c r="C4" s="65">
        <f>COUNTIF('EXAMPLE Rubric Summary Table'!$C$4:$C$13,"4")/COUNT('EXAMPLE Rubric Summary Table'!$C$4:$C$13)</f>
        <v>0.1</v>
      </c>
      <c r="D4" s="65">
        <f>COUNTIF('EXAMPLE Rubric Summary Table'!$D$4:$D$13,"4")/COUNT('EXAMPLE Rubric Summary Table'!$D$4:$D$13)</f>
        <v>0.2</v>
      </c>
      <c r="E4" s="65">
        <f>COUNTIF('EXAMPLE Rubric Summary Table'!$E$4:$E$13,"4")/COUNT('EXAMPLE Rubric Summary Table'!$E$4:$E$13)</f>
        <v>0.4</v>
      </c>
      <c r="F4" s="65">
        <f>COUNTIF('EXAMPLE Rubric Summary Table'!$F$4:$F$13,"4")/COUNT('EXAMPLE Rubric Summary Table'!$F$4:$F$13)</f>
        <v>0.3</v>
      </c>
      <c r="G4" s="67">
        <f>COUNTIF('EXAMPLE Rubric Summary Table'!$G$4:$G$13,"4")/COUNT('EXAMPLE Rubric Summary Table'!$G$4:$G$13)</f>
        <v>0.4</v>
      </c>
    </row>
    <row r="5" spans="1:7" ht="17" x14ac:dyDescent="0.2">
      <c r="A5" s="63" t="s">
        <v>38</v>
      </c>
      <c r="B5" s="65">
        <f>(COUNTIF('EXAMPLE Rubric Summary Table'!$B$4:$B$13,"3"))/COUNT('EXAMPLE Rubric Summary Table'!$B$4:$B$13)</f>
        <v>0.3</v>
      </c>
      <c r="C5" s="65">
        <f>COUNTIF('EXAMPLE Rubric Summary Table'!$C$4:$C$13,"3")/COUNT('EXAMPLE Rubric Summary Table'!$C$4:$C$13)</f>
        <v>0.5</v>
      </c>
      <c r="D5" s="65">
        <f>COUNTIF('EXAMPLE Rubric Summary Table'!$D$4:$D$13,"3")/COUNT('EXAMPLE Rubric Summary Table'!$D$4:$D$13)</f>
        <v>0.5</v>
      </c>
      <c r="E5" s="65">
        <f>COUNTIF('EXAMPLE Rubric Summary Table'!$E$4:$E$13,"3")/COUNT('EXAMPLE Rubric Summary Table'!$E$4:$E$13)</f>
        <v>0.3</v>
      </c>
      <c r="F5" s="65">
        <f>COUNTIF('EXAMPLE Rubric Summary Table'!$F$4:$F$13,"3")/COUNT('EXAMPLE Rubric Summary Table'!$F$4:$F$13)</f>
        <v>0.4</v>
      </c>
      <c r="G5" s="67">
        <f>COUNTIF('EXAMPLE Rubric Summary Table'!$G$4:$G$13,"3")/COUNT('EXAMPLE Rubric Summary Table'!$G$4:$G$13)</f>
        <v>0.3</v>
      </c>
    </row>
    <row r="6" spans="1:7" ht="17" x14ac:dyDescent="0.2">
      <c r="A6" s="63" t="s">
        <v>39</v>
      </c>
      <c r="B6" s="65">
        <f>(COUNTIF('EXAMPLE Rubric Summary Table'!$B$4:$B$13,"2"))/COUNT('EXAMPLE Rubric Summary Table'!$B$4:$B$13)</f>
        <v>0.3</v>
      </c>
      <c r="C6" s="65">
        <f>COUNTIF('EXAMPLE Rubric Summary Table'!$C$4:$C$13,"2")/COUNT('EXAMPLE Rubric Summary Table'!$C$4:$C$13)</f>
        <v>0.4</v>
      </c>
      <c r="D6" s="65">
        <f>COUNTIF('EXAMPLE Rubric Summary Table'!$D$4:$D$13,"2")/COUNT('EXAMPLE Rubric Summary Table'!$D$4:$D$13)</f>
        <v>0.2</v>
      </c>
      <c r="E6" s="65">
        <f>COUNTIF('EXAMPLE Rubric Summary Table'!$E$4:$E$13,"2")/COUNT('EXAMPLE Rubric Summary Table'!$E$4:$E$13)</f>
        <v>0.3</v>
      </c>
      <c r="F6" s="65">
        <f>COUNTIF('EXAMPLE Rubric Summary Table'!$F$4:$F$13,"2")/COUNT('EXAMPLE Rubric Summary Table'!$F$4:$F$13)</f>
        <v>0.2</v>
      </c>
      <c r="G6" s="67">
        <f>COUNTIF('EXAMPLE Rubric Summary Table'!$G$4:$G$13,"2")/COUNT('EXAMPLE Rubric Summary Table'!$G$4:$G$13)</f>
        <v>0.2</v>
      </c>
    </row>
    <row r="7" spans="1:7" ht="18" thickBot="1" x14ac:dyDescent="0.25">
      <c r="A7" s="64" t="s">
        <v>40</v>
      </c>
      <c r="B7" s="66">
        <f>(COUNTIF('EXAMPLE Rubric Summary Table'!$B$4:$B$13,"1"))/COUNT('EXAMPLE Rubric Summary Table'!$B$4:$B$13)</f>
        <v>0.1</v>
      </c>
      <c r="C7" s="66">
        <f>COUNTIF('EXAMPLE Rubric Summary Table'!$C$4:$C$13,"1")/COUNT('EXAMPLE Rubric Summary Table'!$C$4:$C$13)</f>
        <v>0</v>
      </c>
      <c r="D7" s="66">
        <f>COUNTIF('EXAMPLE Rubric Summary Table'!$D$4:$D$13,"1")/COUNT('EXAMPLE Rubric Summary Table'!$D$4:$D$13)</f>
        <v>0.1</v>
      </c>
      <c r="E7" s="66">
        <f>COUNTIF('EXAMPLE Rubric Summary Table'!$E$4:$E$13,"1")/COUNT('EXAMPLE Rubric Summary Table'!$E$4:$E$13)</f>
        <v>0</v>
      </c>
      <c r="F7" s="66">
        <f>COUNTIF('EXAMPLE Rubric Summary Table'!$F$4:$F$13,"1")/COUNT('EXAMPLE Rubric Summary Table'!$F$4:$F$13)</f>
        <v>0.1</v>
      </c>
      <c r="G7" s="68">
        <f>COUNTIF('EXAMPLE Rubric Summary Table'!$G$4:$G$13,"1")/COUNT('EXAMPLE Rubric Summary Table'!$G$4:$G$13)</f>
        <v>0.1</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Assessment Plan</vt:lpstr>
      <vt:lpstr>EXAMPLE Assessment Plan</vt:lpstr>
      <vt:lpstr>Rubric</vt:lpstr>
      <vt:lpstr>EXAMPLE Rubric #1</vt:lpstr>
      <vt:lpstr>EXAMPLE Rubric #2</vt:lpstr>
      <vt:lpstr>Rubric Summary Table</vt:lpstr>
      <vt:lpstr>EXAMPLE Rubric Summary Table</vt:lpstr>
      <vt:lpstr>Frequencies Table</vt:lpstr>
      <vt:lpstr>EXAMPLE Frequencies Table</vt:lpstr>
      <vt:lpstr>Implementation</vt:lpstr>
      <vt:lpstr>EXAMPLE Implementation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 Garrett-Ostermiller (she/her)</dc:creator>
  <cp:lastModifiedBy>Garrett-Ostermiller, Jen</cp:lastModifiedBy>
  <dcterms:created xsi:type="dcterms:W3CDTF">2024-08-12T10:49:38Z</dcterms:created>
  <dcterms:modified xsi:type="dcterms:W3CDTF">2024-08-12T13:32:51Z</dcterms:modified>
</cp:coreProperties>
</file>